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\Documents\Jim's Files\Miscellaneous\Excel Documents\"/>
    </mc:Choice>
  </mc:AlternateContent>
  <xr:revisionPtr revIDLastSave="0" documentId="13_ncr:1_{4B2C01F0-696C-49D5-BBBB-9AA7C28A733C}" xr6:coauthVersionLast="45" xr6:coauthVersionMax="45" xr10:uidLastSave="{00000000-0000-0000-0000-000000000000}"/>
  <bookViews>
    <workbookView xWindow="7350" yWindow="2790" windowWidth="23175" windowHeight="16875" xr2:uid="{90AE5C9F-B40F-4A8F-95AE-1650287022C3}"/>
  </bookViews>
  <sheets>
    <sheet name="Blank" sheetId="2" r:id="rId1"/>
    <sheet name="Sampl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2" i="2" l="1"/>
  <c r="O42" i="2"/>
  <c r="N42" i="2"/>
  <c r="M42" i="2"/>
  <c r="L42" i="2"/>
  <c r="K42" i="2"/>
  <c r="J42" i="2"/>
  <c r="I42" i="2"/>
  <c r="H42" i="2"/>
  <c r="F42" i="2"/>
  <c r="G42" i="2"/>
  <c r="E42" i="2"/>
  <c r="P17" i="2"/>
  <c r="O17" i="2"/>
  <c r="N17" i="2"/>
  <c r="M17" i="2"/>
  <c r="L17" i="2"/>
  <c r="K17" i="2"/>
  <c r="J17" i="2"/>
  <c r="I17" i="2"/>
  <c r="H17" i="2"/>
  <c r="G17" i="2"/>
  <c r="F17" i="2"/>
  <c r="E17" i="2"/>
  <c r="E6" i="2"/>
  <c r="F6" i="2" s="1"/>
  <c r="G6" i="2" s="1"/>
  <c r="H6" i="2" s="1"/>
  <c r="I6" i="2" s="1"/>
  <c r="J6" i="2" s="1"/>
  <c r="K6" i="2" s="1"/>
  <c r="L6" i="2" s="1"/>
  <c r="M6" i="2" s="1"/>
  <c r="N6" i="2" s="1"/>
  <c r="O6" i="2" s="1"/>
  <c r="P6" i="2" s="1"/>
  <c r="P42" i="1"/>
  <c r="O42" i="1"/>
  <c r="N42" i="1"/>
  <c r="M42" i="1"/>
  <c r="L42" i="1"/>
  <c r="K42" i="1"/>
  <c r="J42" i="1"/>
  <c r="I42" i="1"/>
  <c r="F42" i="1"/>
  <c r="G25" i="1"/>
  <c r="E25" i="1"/>
  <c r="H21" i="1"/>
  <c r="H42" i="1" s="1"/>
  <c r="G21" i="1"/>
  <c r="G42" i="1" s="1"/>
  <c r="E21" i="1"/>
  <c r="P17" i="1"/>
  <c r="O17" i="1"/>
  <c r="N17" i="1"/>
  <c r="M17" i="1"/>
  <c r="L17" i="1"/>
  <c r="K17" i="1"/>
  <c r="J17" i="1"/>
  <c r="I17" i="1"/>
  <c r="H12" i="1"/>
  <c r="H17" i="1" s="1"/>
  <c r="G12" i="1"/>
  <c r="G17" i="1" s="1"/>
  <c r="F12" i="1"/>
  <c r="F17" i="1" s="1"/>
  <c r="E12" i="1"/>
  <c r="E17" i="1" s="1"/>
  <c r="E6" i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E42" i="1" l="1"/>
  <c r="E43" i="2"/>
  <c r="F7" i="2" s="1"/>
  <c r="F43" i="2" s="1"/>
  <c r="G7" i="2" s="1"/>
  <c r="G43" i="2" s="1"/>
  <c r="H7" i="2" s="1"/>
  <c r="H43" i="2" s="1"/>
  <c r="I7" i="2" s="1"/>
  <c r="I43" i="2" s="1"/>
  <c r="J7" i="2" s="1"/>
  <c r="J43" i="2" s="1"/>
  <c r="K7" i="2" s="1"/>
  <c r="K43" i="2" s="1"/>
  <c r="L7" i="2" s="1"/>
  <c r="L43" i="2" s="1"/>
  <c r="M7" i="2" s="1"/>
  <c r="M43" i="2" s="1"/>
  <c r="N7" i="2" s="1"/>
  <c r="N43" i="2" s="1"/>
  <c r="O7" i="2" s="1"/>
  <c r="O43" i="2" s="1"/>
  <c r="P7" i="2" s="1"/>
  <c r="P43" i="2" s="1"/>
  <c r="E43" i="1"/>
  <c r="F7" i="1" s="1"/>
  <c r="F43" i="1" s="1"/>
  <c r="G7" i="1" s="1"/>
  <c r="G43" i="1" s="1"/>
  <c r="H7" i="1" s="1"/>
  <c r="H43" i="1" s="1"/>
  <c r="I7" i="1" s="1"/>
  <c r="I43" i="1" s="1"/>
  <c r="J7" i="1" s="1"/>
  <c r="J43" i="1" s="1"/>
  <c r="K7" i="1" s="1"/>
  <c r="K43" i="1" s="1"/>
  <c r="L7" i="1" s="1"/>
  <c r="L43" i="1" s="1"/>
  <c r="M7" i="1" s="1"/>
  <c r="M43" i="1" s="1"/>
  <c r="N7" i="1" s="1"/>
  <c r="N43" i="1" s="1"/>
  <c r="O7" i="1" s="1"/>
  <c r="O43" i="1" s="1"/>
  <c r="P7" i="1" s="1"/>
  <c r="P4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 Laube</author>
  </authors>
  <commentList>
    <comment ref="E3" authorId="0" shapeId="0" xr:uid="{A69A588B-26F9-4D66-BE42-9D67D2683869}">
      <text>
        <r>
          <rPr>
            <b/>
            <sz val="12"/>
            <color indexed="9"/>
            <rFont val="Tahoma"/>
            <family val="2"/>
          </rPr>
          <t>Enter Week 1 start date.</t>
        </r>
        <r>
          <rPr>
            <sz val="12"/>
            <color indexed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 Laube</author>
  </authors>
  <commentList>
    <comment ref="E3" authorId="0" shapeId="0" xr:uid="{C92FEEE4-D656-476A-A91F-C96EF7B30907}">
      <text>
        <r>
          <rPr>
            <b/>
            <sz val="12"/>
            <color indexed="9"/>
            <rFont val="Tahoma"/>
            <family val="2"/>
          </rPr>
          <t>Enter Week 1 start date.</t>
        </r>
        <r>
          <rPr>
            <sz val="12"/>
            <color indexed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<sst xmlns="http://schemas.openxmlformats.org/spreadsheetml/2006/main" count="104" uniqueCount="54">
  <si>
    <t>(name of restaurant)</t>
  </si>
  <si>
    <t>Weekly Cash Flow Projection Worksheet</t>
  </si>
  <si>
    <t>For the 12 Weeks Starting &gt;&gt;&gt;</t>
  </si>
  <si>
    <t xml:space="preserve"> 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</si>
  <si>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</si>
  <si>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</si>
  <si>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</si>
  <si>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</si>
  <si>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</si>
  <si>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</si>
  <si>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</si>
  <si>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</si>
  <si>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</si>
  <si>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</si>
  <si>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</si>
  <si>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</si>
  <si>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Beginning Date &gt;&gt;&gt;</t>
  </si>
  <si>
    <t>Beginning Cash Balance</t>
  </si>
  <si>
    <t>CASH INFLOWS (RECEIPTS)</t>
  </si>
  <si>
    <t>Cash &amp; Credit Card Receipts -</t>
  </si>
  <si>
    <t>Sales</t>
  </si>
  <si>
    <t>Plus: Sales Tax</t>
  </si>
  <si>
    <t>Less: Paid Outs</t>
  </si>
  <si>
    <t>Loan Proceeds</t>
  </si>
  <si>
    <t>Owner/Investor Contributions</t>
  </si>
  <si>
    <t>Other</t>
  </si>
  <si>
    <t>TOTAL CASH INFLOWS</t>
  </si>
  <si>
    <t>CASH OUTFLOWS (PAYMENTS)</t>
  </si>
  <si>
    <t xml:space="preserve">Cost of Sales - </t>
  </si>
  <si>
    <t>Food &amp; Paper</t>
  </si>
  <si>
    <t>Beer, Liquor &amp; Wine</t>
  </si>
  <si>
    <t>Payroll -</t>
  </si>
  <si>
    <t>Net Payroll</t>
  </si>
  <si>
    <t>Payroll Taxes</t>
  </si>
  <si>
    <r>
      <t xml:space="preserve">Benefits - </t>
    </r>
    <r>
      <rPr>
        <sz val="10"/>
        <color rgb="FFFF0000"/>
        <rFont val="Arial"/>
        <family val="2"/>
      </rPr>
      <t>Medical</t>
    </r>
    <r>
      <rPr>
        <sz val="10"/>
        <rFont val="Arial"/>
        <family val="2"/>
      </rPr>
      <t>, Worker's Comp</t>
    </r>
  </si>
  <si>
    <t>Sales &amp; Liquor Taxes</t>
  </si>
  <si>
    <t>Marketing</t>
  </si>
  <si>
    <t>Utilities</t>
  </si>
  <si>
    <t>G&amp;A - Legal, Accounting</t>
  </si>
  <si>
    <t>Other Operating Expenses</t>
  </si>
  <si>
    <t>Occupancy Costs -</t>
  </si>
  <si>
    <t>Rent</t>
  </si>
  <si>
    <t>Property Taxes</t>
  </si>
  <si>
    <t>Insurance</t>
  </si>
  <si>
    <t>Equipment Leases</t>
  </si>
  <si>
    <t>Note Payments (P&amp;I)</t>
  </si>
  <si>
    <t>Credit Cards</t>
  </si>
  <si>
    <t xml:space="preserve">Payment Plans - </t>
  </si>
  <si>
    <t>Supplier A</t>
  </si>
  <si>
    <t>Supplier B</t>
  </si>
  <si>
    <t>TOTAL CASH OUTFLOWS</t>
  </si>
  <si>
    <t>ENDING CASH BALANCE</t>
  </si>
  <si>
    <t>Blue Water Grill</t>
  </si>
  <si>
    <r>
      <t xml:space="preserve">Other Operating Exp. - </t>
    </r>
    <r>
      <rPr>
        <sz val="10"/>
        <color rgb="FFFF0000"/>
        <rFont val="Arial"/>
        <family val="2"/>
      </rPr>
      <t>Cleaning Supplies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</si>
</sst>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"/>
    <numFmt numFmtId="165" formatCode="0.0_);\(0.0\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2"/>
      <color indexed="8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9"/>
      <name val="Tahoma"/>
      <family val="2"/>
    </font>
    <font>
      <sz val="12"/>
      <color indexed="9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0" borderId="0" xfId="0" applyFont="1"/>
    <xf numFmtId="0" fontId="5" fillId="3" borderId="1" xfId="0" applyFont="1" applyFill="1" applyBorder="1" applyAlignment="1">
      <alignment horizontal="center"/>
    </xf>
    <xf numFmtId="16" fontId="4" fillId="4" borderId="1" xfId="0" applyNumberFormat="1" applyFont="1" applyFill="1" applyBorder="1" applyAlignment="1">
      <alignment horizontal="center"/>
    </xf>
    <xf numFmtId="165" fontId="7" fillId="0" borderId="0" xfId="0" applyNumberFormat="1" applyFont="1"/>
    <xf numFmtId="6" fontId="11" fillId="5" borderId="3" xfId="0" applyNumberFormat="1" applyFont="1" applyFill="1" applyBorder="1" applyProtection="1">
      <protection hidden="1"/>
    </xf>
    <xf numFmtId="6" fontId="11" fillId="5" borderId="4" xfId="0" applyNumberFormat="1" applyFont="1" applyFill="1" applyBorder="1" applyProtection="1">
      <protection hidden="1"/>
    </xf>
    <xf numFmtId="6" fontId="11" fillId="5" borderId="5" xfId="0" applyNumberFormat="1" applyFont="1" applyFill="1" applyBorder="1" applyProtection="1">
      <protection hidden="1"/>
    </xf>
    <xf numFmtId="0" fontId="1" fillId="0" borderId="0" xfId="0" applyFont="1" applyProtection="1">
      <protection locked="0" hidden="1"/>
    </xf>
    <xf numFmtId="6" fontId="11" fillId="5" borderId="6" xfId="0" applyNumberFormat="1" applyFont="1" applyFill="1" applyBorder="1" applyProtection="1">
      <protection hidden="1"/>
    </xf>
    <xf numFmtId="6" fontId="11" fillId="5" borderId="0" xfId="0" applyNumberFormat="1" applyFont="1" applyFill="1" applyProtection="1">
      <protection hidden="1"/>
    </xf>
    <xf numFmtId="6" fontId="11" fillId="5" borderId="2" xfId="0" applyNumberFormat="1" applyFont="1" applyFill="1" applyBorder="1" applyProtection="1">
      <protection hidden="1"/>
    </xf>
    <xf numFmtId="0" fontId="11" fillId="5" borderId="7" xfId="0" applyFont="1" applyFill="1" applyBorder="1" applyProtection="1">
      <protection hidden="1"/>
    </xf>
    <xf numFmtId="0" fontId="11" fillId="5" borderId="0" xfId="0" applyFont="1" applyFill="1" applyProtection="1">
      <protection hidden="1"/>
    </xf>
    <xf numFmtId="0" fontId="11" fillId="5" borderId="2" xfId="0" applyFont="1" applyFill="1" applyBorder="1" applyProtection="1">
      <protection hidden="1"/>
    </xf>
    <xf numFmtId="38" fontId="11" fillId="5" borderId="7" xfId="0" applyNumberFormat="1" applyFont="1" applyFill="1" applyBorder="1" applyProtection="1">
      <protection locked="0" hidden="1"/>
    </xf>
    <xf numFmtId="38" fontId="11" fillId="5" borderId="0" xfId="0" applyNumberFormat="1" applyFont="1" applyFill="1" applyProtection="1">
      <protection locked="0" hidden="1"/>
    </xf>
    <xf numFmtId="38" fontId="11" fillId="5" borderId="2" xfId="0" applyNumberFormat="1" applyFont="1" applyFill="1" applyBorder="1" applyProtection="1">
      <protection locked="0" hidden="1"/>
    </xf>
    <xf numFmtId="6" fontId="11" fillId="5" borderId="8" xfId="0" applyNumberFormat="1" applyFont="1" applyFill="1" applyBorder="1" applyProtection="1">
      <protection hidden="1"/>
    </xf>
    <xf numFmtId="0" fontId="13" fillId="5" borderId="0" xfId="0" applyFont="1" applyFill="1" applyProtection="1">
      <protection hidden="1"/>
    </xf>
    <xf numFmtId="6" fontId="11" fillId="5" borderId="9" xfId="0" applyNumberFormat="1" applyFont="1" applyFill="1" applyBorder="1" applyProtection="1">
      <protection hidden="1"/>
    </xf>
    <xf numFmtId="6" fontId="11" fillId="5" borderId="10" xfId="0" applyNumberFormat="1" applyFont="1" applyFill="1" applyBorder="1" applyProtection="1">
      <protection hidden="1"/>
    </xf>
    <xf numFmtId="6" fontId="11" fillId="5" borderId="11" xfId="0" applyNumberFormat="1" applyFont="1" applyFill="1" applyBorder="1" applyProtection="1">
      <protection hidden="1"/>
    </xf>
    <xf numFmtId="0" fontId="1" fillId="6" borderId="0" xfId="0" applyFont="1" applyFill="1"/>
    <xf numFmtId="0" fontId="3" fillId="6" borderId="0" xfId="0" applyFont="1" applyFill="1" applyAlignment="1">
      <alignment horizontal="left"/>
    </xf>
    <xf numFmtId="0" fontId="4" fillId="6" borderId="0" xfId="0" applyFont="1" applyFill="1"/>
    <xf numFmtId="0" fontId="1" fillId="6" borderId="0" xfId="0" applyFont="1" applyFill="1" applyProtection="1">
      <protection locked="0"/>
    </xf>
    <xf numFmtId="16" fontId="4" fillId="6" borderId="1" xfId="0" applyNumberFormat="1" applyFont="1" applyFill="1" applyBorder="1" applyAlignment="1">
      <alignment horizontal="center"/>
    </xf>
    <xf numFmtId="0" fontId="1" fillId="6" borderId="2" xfId="0" applyFont="1" applyFill="1" applyBorder="1" applyProtection="1">
      <protection locked="0"/>
    </xf>
    <xf numFmtId="0" fontId="8" fillId="6" borderId="0" xfId="0" applyFont="1" applyFill="1" applyProtection="1">
      <protection locked="0" hidden="1"/>
    </xf>
    <xf numFmtId="0" fontId="9" fillId="6" borderId="0" xfId="0" applyFont="1" applyFill="1" applyProtection="1">
      <protection locked="0" hidden="1"/>
    </xf>
    <xf numFmtId="0" fontId="10" fillId="6" borderId="2" xfId="0" applyFont="1" applyFill="1" applyBorder="1" applyProtection="1">
      <protection locked="0" hidden="1"/>
    </xf>
    <xf numFmtId="0" fontId="12" fillId="6" borderId="0" xfId="0" applyFont="1" applyFill="1" applyProtection="1">
      <protection locked="0" hidden="1"/>
    </xf>
    <xf numFmtId="0" fontId="11" fillId="6" borderId="0" xfId="0" applyFont="1" applyFill="1" applyProtection="1">
      <protection locked="0" hidden="1"/>
    </xf>
    <xf numFmtId="0" fontId="11" fillId="6" borderId="0" xfId="0" applyFont="1" applyFill="1" applyAlignment="1" applyProtection="1">
      <alignment horizontal="left"/>
      <protection locked="0" hidden="1"/>
    </xf>
    <xf numFmtId="0" fontId="11" fillId="6" borderId="2" xfId="0" applyFont="1" applyFill="1" applyBorder="1" applyAlignment="1" applyProtection="1">
      <alignment horizontal="left"/>
      <protection locked="0" hidden="1"/>
    </xf>
    <xf numFmtId="0" fontId="10" fillId="6" borderId="0" xfId="0" applyFont="1" applyFill="1" applyProtection="1">
      <protection locked="0" hidden="1"/>
    </xf>
    <xf numFmtId="0" fontId="10" fillId="6" borderId="0" xfId="0" applyFont="1" applyFill="1" applyAlignment="1" applyProtection="1">
      <alignment horizontal="left"/>
      <protection locked="0" hidden="1"/>
    </xf>
    <xf numFmtId="0" fontId="10" fillId="6" borderId="2" xfId="0" applyFont="1" applyFill="1" applyBorder="1" applyAlignment="1" applyProtection="1">
      <alignment horizontal="left"/>
      <protection locked="0" hidden="1"/>
    </xf>
    <xf numFmtId="0" fontId="9" fillId="6" borderId="2" xfId="0" applyFont="1" applyFill="1" applyBorder="1" applyProtection="1">
      <protection locked="0" hidden="1"/>
    </xf>
    <xf numFmtId="0" fontId="13" fillId="6" borderId="0" xfId="0" applyFont="1" applyFill="1" applyProtection="1">
      <protection locked="0" hidden="1"/>
    </xf>
    <xf numFmtId="0" fontId="11" fillId="6" borderId="2" xfId="0" applyFont="1" applyFill="1" applyBorder="1" applyProtection="1">
      <protection locked="0" hidden="1"/>
    </xf>
    <xf numFmtId="0" fontId="14" fillId="6" borderId="2" xfId="0" applyFont="1" applyFill="1" applyBorder="1" applyProtection="1">
      <protection locked="0" hidden="1"/>
    </xf>
    <xf numFmtId="0" fontId="1" fillId="6" borderId="2" xfId="0" applyFont="1" applyFill="1" applyBorder="1" applyProtection="1">
      <protection locked="0" hidden="1"/>
    </xf>
    <xf numFmtId="0" fontId="14" fillId="6" borderId="0" xfId="0" applyFont="1" applyFill="1" applyProtection="1">
      <protection locked="0" hidden="1"/>
    </xf>
    <xf numFmtId="6" fontId="12" fillId="6" borderId="0" xfId="0" applyNumberFormat="1" applyFont="1" applyFill="1" applyProtection="1">
      <protection locked="0" hidden="1"/>
    </xf>
    <xf numFmtId="6" fontId="9" fillId="6" borderId="0" xfId="0" applyNumberFormat="1" applyFont="1" applyFill="1" applyProtection="1">
      <protection locked="0" hidden="1"/>
    </xf>
    <xf numFmtId="6" fontId="10" fillId="6" borderId="2" xfId="0" applyNumberFormat="1" applyFont="1" applyFill="1" applyBorder="1" applyProtection="1">
      <protection locked="0" hidden="1"/>
    </xf>
    <xf numFmtId="0" fontId="0" fillId="6" borderId="0" xfId="0" applyFill="1"/>
    <xf numFmtId="0" fontId="1" fillId="6" borderId="0" xfId="0" applyFont="1" applyFill="1" applyProtection="1">
      <protection locked="0" hidden="1"/>
    </xf>
    <xf numFmtId="6" fontId="11" fillId="6" borderId="3" xfId="0" applyNumberFormat="1" applyFont="1" applyFill="1" applyBorder="1" applyProtection="1">
      <protection hidden="1"/>
    </xf>
    <xf numFmtId="6" fontId="11" fillId="6" borderId="4" xfId="0" applyNumberFormat="1" applyFont="1" applyFill="1" applyBorder="1" applyProtection="1">
      <protection hidden="1"/>
    </xf>
    <xf numFmtId="6" fontId="11" fillId="6" borderId="5" xfId="0" applyNumberFormat="1" applyFont="1" applyFill="1" applyBorder="1" applyProtection="1">
      <protection hidden="1"/>
    </xf>
    <xf numFmtId="6" fontId="13" fillId="6" borderId="9" xfId="0" applyNumberFormat="1" applyFont="1" applyFill="1" applyBorder="1" applyProtection="1">
      <protection hidden="1"/>
    </xf>
    <xf numFmtId="6" fontId="13" fillId="6" borderId="10" xfId="0" applyNumberFormat="1" applyFont="1" applyFill="1" applyBorder="1" applyProtection="1">
      <protection hidden="1"/>
    </xf>
    <xf numFmtId="6" fontId="13" fillId="6" borderId="11" xfId="0" applyNumberFormat="1" applyFont="1" applyFill="1" applyBorder="1" applyProtection="1">
      <protection hidden="1"/>
    </xf>
    <xf numFmtId="0" fontId="2" fillId="6" borderId="0" xfId="0" applyFont="1" applyFill="1" applyAlignment="1">
      <alignment horizontal="left"/>
    </xf>
    <xf numFmtId="164" fontId="6" fillId="6" borderId="0" xfId="0" applyNumberFormat="1" applyFont="1" applyFill="1" applyAlignment="1">
      <alignment horizontal="right"/>
    </xf>
    <xf numFmtId="164" fontId="6" fillId="6" borderId="2" xfId="0" applyNumberFormat="1" applyFont="1" applyFill="1" applyBorder="1" applyAlignment="1">
      <alignment horizontal="right"/>
    </xf>
    <xf numFmtId="0" fontId="11" fillId="6" borderId="0" xfId="0" applyFont="1" applyFill="1" applyAlignment="1" applyProtection="1">
      <alignment horizontal="left"/>
      <protection locked="0" hidden="1"/>
    </xf>
    <xf numFmtId="0" fontId="11" fillId="6" borderId="2" xfId="0" applyFont="1" applyFill="1" applyBorder="1" applyAlignment="1" applyProtection="1">
      <alignment horizontal="left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1F862-FD69-41B9-84C5-DAEBEE3A31D2}">
  <dimension ref="A1:AY177"/>
  <sheetViews>
    <sheetView tabSelected="1" workbookViewId="0"/>
  </sheetViews>
  <sheetFormatPr defaultRowHeight="15" x14ac:dyDescent="0.25"/>
  <cols>
    <col min="1" max="1" width="6.28515625" style="49" customWidth="1"/>
    <col min="2" max="3" width="2.7109375" style="49" customWidth="1"/>
    <col min="4" max="4" width="30.7109375" style="49" customWidth="1"/>
    <col min="5" max="16" width="12.5703125" customWidth="1"/>
    <col min="17" max="42" width="9.140625" style="49"/>
  </cols>
  <sheetData>
    <row r="1" spans="1:51" s="24" customFormat="1" ht="28.5" customHeight="1" x14ac:dyDescent="0.35">
      <c r="B1" s="57" t="s">
        <v>0</v>
      </c>
      <c r="C1" s="57"/>
      <c r="D1" s="57"/>
      <c r="E1" s="57"/>
    </row>
    <row r="2" spans="1:51" s="24" customFormat="1" ht="15.75" x14ac:dyDescent="0.25">
      <c r="B2" s="25" t="s">
        <v>1</v>
      </c>
    </row>
    <row r="3" spans="1:51" s="24" customFormat="1" ht="12.75" x14ac:dyDescent="0.2">
      <c r="B3" s="26" t="s">
        <v>2</v>
      </c>
      <c r="D3" s="27"/>
      <c r="E3" s="28">
        <v>43920</v>
      </c>
    </row>
    <row r="4" spans="1:51" s="24" customFormat="1" ht="12.75" x14ac:dyDescent="0.2">
      <c r="B4" s="26"/>
      <c r="D4" s="27"/>
    </row>
    <row r="5" spans="1:51" s="2" customFormat="1" ht="15" customHeight="1" x14ac:dyDescent="0.2">
      <c r="A5" s="24"/>
      <c r="B5" s="26" t="s">
        <v>3</v>
      </c>
      <c r="C5" s="24"/>
      <c r="D5" s="29"/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1"/>
      <c r="AR5" s="1"/>
      <c r="AS5" s="1"/>
      <c r="AT5" s="1"/>
      <c r="AU5" s="1"/>
      <c r="AV5" s="1"/>
      <c r="AW5" s="1"/>
      <c r="AX5" s="1"/>
      <c r="AY5" s="1"/>
    </row>
    <row r="6" spans="1:51" s="5" customFormat="1" ht="12.75" customHeight="1" x14ac:dyDescent="0.2">
      <c r="A6" s="24"/>
      <c r="B6" s="58" t="s">
        <v>16</v>
      </c>
      <c r="C6" s="58"/>
      <c r="D6" s="59"/>
      <c r="E6" s="4">
        <f>E3</f>
        <v>43920</v>
      </c>
      <c r="F6" s="4">
        <f t="shared" ref="F6:P6" si="0">E6+7</f>
        <v>43927</v>
      </c>
      <c r="G6" s="4">
        <f t="shared" si="0"/>
        <v>43934</v>
      </c>
      <c r="H6" s="4">
        <f t="shared" si="0"/>
        <v>43941</v>
      </c>
      <c r="I6" s="4">
        <f t="shared" si="0"/>
        <v>43948</v>
      </c>
      <c r="J6" s="4">
        <f t="shared" si="0"/>
        <v>43955</v>
      </c>
      <c r="K6" s="4">
        <f t="shared" si="0"/>
        <v>43962</v>
      </c>
      <c r="L6" s="4">
        <f t="shared" si="0"/>
        <v>43969</v>
      </c>
      <c r="M6" s="4">
        <f t="shared" si="0"/>
        <v>43976</v>
      </c>
      <c r="N6" s="4">
        <f t="shared" si="0"/>
        <v>43983</v>
      </c>
      <c r="O6" s="4">
        <f t="shared" si="0"/>
        <v>43990</v>
      </c>
      <c r="P6" s="4">
        <f t="shared" si="0"/>
        <v>43997</v>
      </c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1"/>
      <c r="AR6" s="1"/>
      <c r="AS6" s="1"/>
      <c r="AT6" s="1"/>
      <c r="AU6" s="1"/>
      <c r="AV6" s="1"/>
      <c r="AW6" s="1"/>
      <c r="AX6" s="1"/>
      <c r="AY6" s="1"/>
    </row>
    <row r="7" spans="1:51" s="9" customFormat="1" ht="18.75" customHeight="1" x14ac:dyDescent="0.25">
      <c r="A7" s="24"/>
      <c r="B7" s="30" t="s">
        <v>17</v>
      </c>
      <c r="C7" s="31"/>
      <c r="D7" s="32"/>
      <c r="E7" s="6">
        <v>0</v>
      </c>
      <c r="F7" s="7">
        <f t="shared" ref="F7:P7" si="1">E43</f>
        <v>0</v>
      </c>
      <c r="G7" s="7">
        <f t="shared" si="1"/>
        <v>0</v>
      </c>
      <c r="H7" s="7">
        <f t="shared" si="1"/>
        <v>0</v>
      </c>
      <c r="I7" s="7">
        <f t="shared" si="1"/>
        <v>0</v>
      </c>
      <c r="J7" s="7">
        <f t="shared" si="1"/>
        <v>0</v>
      </c>
      <c r="K7" s="7">
        <f t="shared" si="1"/>
        <v>0</v>
      </c>
      <c r="L7" s="7">
        <f t="shared" si="1"/>
        <v>0</v>
      </c>
      <c r="M7" s="7">
        <f t="shared" si="1"/>
        <v>0</v>
      </c>
      <c r="N7" s="7">
        <f t="shared" si="1"/>
        <v>0</v>
      </c>
      <c r="O7" s="7">
        <f t="shared" si="1"/>
        <v>0</v>
      </c>
      <c r="P7" s="8">
        <f t="shared" si="1"/>
        <v>0</v>
      </c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1"/>
      <c r="AR7" s="1"/>
      <c r="AS7" s="1"/>
      <c r="AT7" s="1"/>
      <c r="AU7" s="1"/>
      <c r="AV7" s="1"/>
      <c r="AW7" s="1"/>
      <c r="AX7" s="1"/>
      <c r="AY7" s="1"/>
    </row>
    <row r="8" spans="1:51" s="9" customFormat="1" ht="7.5" customHeight="1" x14ac:dyDescent="0.2">
      <c r="A8" s="24"/>
      <c r="B8" s="31"/>
      <c r="C8" s="31"/>
      <c r="D8" s="32"/>
      <c r="E8" s="10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1"/>
      <c r="AR8" s="1"/>
      <c r="AS8" s="1"/>
      <c r="AT8" s="1"/>
      <c r="AU8" s="1"/>
      <c r="AV8" s="1"/>
      <c r="AW8" s="1"/>
      <c r="AX8" s="1"/>
      <c r="AY8" s="1"/>
    </row>
    <row r="9" spans="1:51" s="9" customFormat="1" x14ac:dyDescent="0.25">
      <c r="A9" s="24"/>
      <c r="B9" s="33" t="s">
        <v>18</v>
      </c>
      <c r="C9" s="31"/>
      <c r="D9" s="32"/>
      <c r="E9" s="13"/>
      <c r="F9" s="14"/>
      <c r="G9" s="14"/>
      <c r="H9" s="14"/>
      <c r="I9" s="14"/>
      <c r="J9" s="14"/>
      <c r="K9" s="14"/>
      <c r="L9" s="14"/>
      <c r="M9" s="14"/>
      <c r="N9" s="14"/>
      <c r="O9" s="14"/>
      <c r="P9" s="15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1"/>
      <c r="AR9" s="1"/>
      <c r="AS9" s="1"/>
      <c r="AT9" s="1"/>
      <c r="AU9" s="1"/>
      <c r="AV9" s="1"/>
      <c r="AW9" s="1"/>
      <c r="AX9" s="1"/>
      <c r="AY9" s="1"/>
    </row>
    <row r="10" spans="1:51" s="9" customFormat="1" ht="12.75" x14ac:dyDescent="0.2">
      <c r="A10" s="24"/>
      <c r="B10" s="34"/>
      <c r="C10" s="60" t="s">
        <v>19</v>
      </c>
      <c r="D10" s="61"/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8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1"/>
      <c r="AR10" s="1"/>
      <c r="AS10" s="1"/>
      <c r="AT10" s="1"/>
      <c r="AU10" s="1"/>
      <c r="AV10" s="1"/>
      <c r="AW10" s="1"/>
      <c r="AX10" s="1"/>
      <c r="AY10" s="1"/>
    </row>
    <row r="11" spans="1:51" s="9" customFormat="1" ht="12.75" x14ac:dyDescent="0.2">
      <c r="A11" s="24"/>
      <c r="B11" s="34"/>
      <c r="C11" s="35"/>
      <c r="D11" s="36" t="s">
        <v>20</v>
      </c>
      <c r="E11" s="1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8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1"/>
      <c r="AR11" s="1"/>
      <c r="AS11" s="1"/>
      <c r="AT11" s="1"/>
      <c r="AU11" s="1"/>
      <c r="AV11" s="1"/>
      <c r="AW11" s="1"/>
      <c r="AX11" s="1"/>
      <c r="AY11" s="1"/>
    </row>
    <row r="12" spans="1:51" s="9" customFormat="1" ht="12.75" x14ac:dyDescent="0.2">
      <c r="A12" s="24"/>
      <c r="B12" s="34"/>
      <c r="C12" s="35"/>
      <c r="D12" s="36" t="s">
        <v>21</v>
      </c>
      <c r="E12" s="1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8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1"/>
      <c r="AR12" s="1"/>
      <c r="AS12" s="1"/>
      <c r="AT12" s="1"/>
      <c r="AU12" s="1"/>
      <c r="AV12" s="1"/>
      <c r="AW12" s="1"/>
      <c r="AX12" s="1"/>
      <c r="AY12" s="1"/>
    </row>
    <row r="13" spans="1:51" s="9" customFormat="1" ht="12.75" x14ac:dyDescent="0.2">
      <c r="A13" s="24"/>
      <c r="B13" s="34"/>
      <c r="C13" s="35"/>
      <c r="D13" s="36" t="s">
        <v>22</v>
      </c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8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1"/>
      <c r="AR13" s="1"/>
      <c r="AS13" s="1"/>
      <c r="AT13" s="1"/>
      <c r="AU13" s="1"/>
      <c r="AV13" s="1"/>
      <c r="AW13" s="1"/>
      <c r="AX13" s="1"/>
      <c r="AY13" s="1"/>
    </row>
    <row r="14" spans="1:51" s="9" customFormat="1" ht="12.75" x14ac:dyDescent="0.2">
      <c r="A14" s="24"/>
      <c r="B14" s="34"/>
      <c r="C14" s="60" t="s">
        <v>23</v>
      </c>
      <c r="D14" s="61"/>
      <c r="E14" s="1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8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1"/>
      <c r="AR14" s="1"/>
      <c r="AS14" s="1"/>
      <c r="AT14" s="1"/>
      <c r="AU14" s="1"/>
      <c r="AV14" s="1"/>
      <c r="AW14" s="1"/>
      <c r="AX14" s="1"/>
      <c r="AY14" s="1"/>
    </row>
    <row r="15" spans="1:51" s="9" customFormat="1" ht="12.75" x14ac:dyDescent="0.2">
      <c r="A15" s="24"/>
      <c r="B15" s="34"/>
      <c r="C15" s="60" t="s">
        <v>24</v>
      </c>
      <c r="D15" s="61"/>
      <c r="E15" s="1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8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1"/>
      <c r="AR15" s="1"/>
      <c r="AS15" s="1"/>
      <c r="AT15" s="1"/>
      <c r="AU15" s="1"/>
      <c r="AV15" s="1"/>
      <c r="AW15" s="1"/>
      <c r="AX15" s="1"/>
      <c r="AY15" s="1"/>
    </row>
    <row r="16" spans="1:51" s="9" customFormat="1" ht="12.75" x14ac:dyDescent="0.2">
      <c r="A16" s="24"/>
      <c r="B16" s="37"/>
      <c r="C16" s="38" t="s">
        <v>25</v>
      </c>
      <c r="D16" s="39"/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8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1"/>
      <c r="AR16" s="1"/>
      <c r="AS16" s="1"/>
      <c r="AT16" s="1"/>
      <c r="AU16" s="1"/>
      <c r="AV16" s="1"/>
      <c r="AW16" s="1"/>
      <c r="AX16" s="1"/>
      <c r="AY16" s="1"/>
    </row>
    <row r="17" spans="1:51" s="9" customFormat="1" ht="18.75" customHeight="1" x14ac:dyDescent="0.25">
      <c r="A17" s="24"/>
      <c r="B17" s="33" t="s">
        <v>26</v>
      </c>
      <c r="C17" s="37"/>
      <c r="D17" s="40"/>
      <c r="E17" s="6">
        <f t="shared" ref="E17:P17" si="2">SUM(E10:E16)</f>
        <v>0</v>
      </c>
      <c r="F17" s="7">
        <f t="shared" si="2"/>
        <v>0</v>
      </c>
      <c r="G17" s="7">
        <f t="shared" si="2"/>
        <v>0</v>
      </c>
      <c r="H17" s="7">
        <f t="shared" si="2"/>
        <v>0</v>
      </c>
      <c r="I17" s="7">
        <f t="shared" si="2"/>
        <v>0</v>
      </c>
      <c r="J17" s="7">
        <f t="shared" si="2"/>
        <v>0</v>
      </c>
      <c r="K17" s="7">
        <f t="shared" si="2"/>
        <v>0</v>
      </c>
      <c r="L17" s="7">
        <f t="shared" si="2"/>
        <v>0</v>
      </c>
      <c r="M17" s="7">
        <f t="shared" si="2"/>
        <v>0</v>
      </c>
      <c r="N17" s="7">
        <f t="shared" si="2"/>
        <v>0</v>
      </c>
      <c r="O17" s="7">
        <f t="shared" si="2"/>
        <v>0</v>
      </c>
      <c r="P17" s="8">
        <f t="shared" si="2"/>
        <v>0</v>
      </c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1"/>
      <c r="AR17" s="1"/>
      <c r="AS17" s="1"/>
      <c r="AT17" s="1"/>
      <c r="AU17" s="1"/>
      <c r="AV17" s="1"/>
      <c r="AW17" s="1"/>
      <c r="AX17" s="1"/>
      <c r="AY17" s="1"/>
    </row>
    <row r="18" spans="1:51" s="9" customFormat="1" ht="12.75" x14ac:dyDescent="0.2">
      <c r="A18" s="24"/>
      <c r="B18" s="37"/>
      <c r="C18" s="37"/>
      <c r="D18" s="40"/>
      <c r="E18" s="10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2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1"/>
      <c r="AR18" s="1"/>
      <c r="AS18" s="1"/>
      <c r="AT18" s="1"/>
      <c r="AU18" s="1"/>
      <c r="AV18" s="1"/>
      <c r="AW18" s="1"/>
      <c r="AX18" s="1"/>
      <c r="AY18" s="1"/>
    </row>
    <row r="19" spans="1:51" s="9" customFormat="1" x14ac:dyDescent="0.25">
      <c r="A19" s="24"/>
      <c r="B19" s="33" t="s">
        <v>27</v>
      </c>
      <c r="C19" s="31"/>
      <c r="D19" s="32"/>
      <c r="E19" s="13"/>
      <c r="F19" s="20"/>
      <c r="G19" s="14"/>
      <c r="H19" s="14"/>
      <c r="I19" s="14"/>
      <c r="J19" s="14"/>
      <c r="K19" s="14"/>
      <c r="L19" s="14"/>
      <c r="M19" s="14"/>
      <c r="N19" s="14"/>
      <c r="O19" s="14"/>
      <c r="P19" s="18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1"/>
      <c r="AR19" s="1"/>
      <c r="AS19" s="1"/>
      <c r="AT19" s="1"/>
      <c r="AU19" s="1"/>
      <c r="AV19" s="1"/>
      <c r="AW19" s="1"/>
      <c r="AX19" s="1"/>
      <c r="AY19" s="1"/>
    </row>
    <row r="20" spans="1:51" s="9" customFormat="1" ht="12.75" x14ac:dyDescent="0.2">
      <c r="A20" s="24"/>
      <c r="B20" s="41"/>
      <c r="C20" s="34" t="s">
        <v>28</v>
      </c>
      <c r="D20" s="42"/>
      <c r="E20" s="13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8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1"/>
      <c r="AR20" s="1"/>
      <c r="AS20" s="1"/>
      <c r="AT20" s="1"/>
      <c r="AU20" s="1"/>
      <c r="AV20" s="1"/>
      <c r="AW20" s="1"/>
      <c r="AX20" s="1"/>
      <c r="AY20" s="1"/>
    </row>
    <row r="21" spans="1:51" s="9" customFormat="1" ht="12.75" x14ac:dyDescent="0.2">
      <c r="A21" s="24"/>
      <c r="B21" s="41"/>
      <c r="C21" s="41"/>
      <c r="D21" s="43" t="s">
        <v>29</v>
      </c>
      <c r="E21" s="1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8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1"/>
      <c r="AR21" s="1"/>
      <c r="AS21" s="1"/>
      <c r="AT21" s="1"/>
      <c r="AU21" s="1"/>
      <c r="AV21" s="1"/>
      <c r="AW21" s="1"/>
      <c r="AX21" s="1"/>
      <c r="AY21" s="1"/>
    </row>
    <row r="22" spans="1:51" s="9" customFormat="1" ht="12.75" x14ac:dyDescent="0.2">
      <c r="A22" s="24"/>
      <c r="B22" s="41"/>
      <c r="C22" s="41"/>
      <c r="D22" s="42" t="s">
        <v>30</v>
      </c>
      <c r="E22" s="1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8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1"/>
      <c r="AR22" s="1"/>
      <c r="AS22" s="1"/>
      <c r="AT22" s="1"/>
      <c r="AU22" s="1"/>
      <c r="AV22" s="1"/>
      <c r="AW22" s="1"/>
      <c r="AX22" s="1"/>
      <c r="AY22" s="1"/>
    </row>
    <row r="23" spans="1:51" s="9" customFormat="1" ht="12.75" x14ac:dyDescent="0.2">
      <c r="A23" s="24"/>
      <c r="B23" s="41"/>
      <c r="C23" s="34" t="s">
        <v>31</v>
      </c>
      <c r="D23" s="42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1"/>
      <c r="AR23" s="1"/>
      <c r="AS23" s="1"/>
      <c r="AT23" s="1"/>
      <c r="AU23" s="1"/>
      <c r="AV23" s="1"/>
      <c r="AW23" s="1"/>
      <c r="AX23" s="1"/>
      <c r="AY23" s="1"/>
    </row>
    <row r="24" spans="1:51" s="9" customFormat="1" ht="12.75" x14ac:dyDescent="0.2">
      <c r="A24" s="24"/>
      <c r="B24" s="41"/>
      <c r="C24" s="34"/>
      <c r="D24" s="43" t="s">
        <v>32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8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1"/>
      <c r="AR24" s="1"/>
      <c r="AS24" s="1"/>
      <c r="AT24" s="1"/>
      <c r="AU24" s="1"/>
      <c r="AV24" s="1"/>
      <c r="AW24" s="1"/>
      <c r="AX24" s="1"/>
      <c r="AY24" s="1"/>
    </row>
    <row r="25" spans="1:51" s="9" customFormat="1" ht="12.75" x14ac:dyDescent="0.2">
      <c r="A25" s="24"/>
      <c r="B25" s="41"/>
      <c r="C25" s="34"/>
      <c r="D25" s="43" t="s">
        <v>33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8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1"/>
      <c r="AR25" s="1"/>
      <c r="AS25" s="1"/>
      <c r="AT25" s="1"/>
      <c r="AU25" s="1"/>
      <c r="AV25" s="1"/>
      <c r="AW25" s="1"/>
      <c r="AX25" s="1"/>
      <c r="AY25" s="1"/>
    </row>
    <row r="26" spans="1:51" s="9" customFormat="1" ht="12.75" x14ac:dyDescent="0.2">
      <c r="A26" s="24"/>
      <c r="B26" s="41"/>
      <c r="C26" s="34"/>
      <c r="D26" s="44" t="s">
        <v>34</v>
      </c>
      <c r="E26" s="1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8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1"/>
      <c r="AR26" s="1"/>
      <c r="AS26" s="1"/>
      <c r="AT26" s="1"/>
      <c r="AU26" s="1"/>
      <c r="AV26" s="1"/>
      <c r="AW26" s="1"/>
      <c r="AX26" s="1"/>
      <c r="AY26" s="1"/>
    </row>
    <row r="27" spans="1:51" s="9" customFormat="1" ht="12.75" x14ac:dyDescent="0.2">
      <c r="A27" s="24"/>
      <c r="B27" s="41"/>
      <c r="C27" s="45" t="s">
        <v>35</v>
      </c>
      <c r="D27" s="42"/>
      <c r="E27" s="1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1"/>
      <c r="AR27" s="1"/>
      <c r="AS27" s="1"/>
      <c r="AT27" s="1"/>
      <c r="AU27" s="1"/>
      <c r="AV27" s="1"/>
      <c r="AW27" s="1"/>
      <c r="AX27" s="1"/>
      <c r="AY27" s="1"/>
    </row>
    <row r="28" spans="1:51" s="9" customFormat="1" ht="12.75" x14ac:dyDescent="0.2">
      <c r="A28" s="24"/>
      <c r="B28" s="41"/>
      <c r="C28" s="34" t="s">
        <v>36</v>
      </c>
      <c r="D28" s="42"/>
      <c r="E28" s="1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8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1"/>
      <c r="AR28" s="1"/>
      <c r="AS28" s="1"/>
      <c r="AT28" s="1"/>
      <c r="AU28" s="1"/>
      <c r="AV28" s="1"/>
      <c r="AW28" s="1"/>
      <c r="AX28" s="1"/>
      <c r="AY28" s="1"/>
    </row>
    <row r="29" spans="1:51" s="9" customFormat="1" ht="12.75" x14ac:dyDescent="0.2">
      <c r="A29" s="24"/>
      <c r="B29" s="41"/>
      <c r="C29" s="45" t="s">
        <v>37</v>
      </c>
      <c r="D29" s="42"/>
      <c r="E29" s="1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8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1"/>
      <c r="AR29" s="1"/>
      <c r="AS29" s="1"/>
      <c r="AT29" s="1"/>
      <c r="AU29" s="1"/>
      <c r="AV29" s="1"/>
      <c r="AW29" s="1"/>
      <c r="AX29" s="1"/>
      <c r="AY29" s="1"/>
    </row>
    <row r="30" spans="1:51" s="9" customFormat="1" ht="12.75" x14ac:dyDescent="0.2">
      <c r="A30" s="24"/>
      <c r="B30" s="41"/>
      <c r="C30" s="34" t="s">
        <v>38</v>
      </c>
      <c r="D30" s="42"/>
      <c r="E30" s="1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8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1"/>
      <c r="AR30" s="1"/>
      <c r="AS30" s="1"/>
      <c r="AT30" s="1"/>
      <c r="AU30" s="1"/>
      <c r="AV30" s="1"/>
      <c r="AW30" s="1"/>
      <c r="AX30" s="1"/>
      <c r="AY30" s="1"/>
    </row>
    <row r="31" spans="1:51" s="9" customFormat="1" ht="12.75" x14ac:dyDescent="0.2">
      <c r="A31" s="24"/>
      <c r="B31" s="41"/>
      <c r="C31" s="34" t="s">
        <v>39</v>
      </c>
      <c r="D31" s="42"/>
      <c r="E31" s="16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1"/>
      <c r="AR31" s="1"/>
      <c r="AS31" s="1"/>
      <c r="AT31" s="1"/>
      <c r="AU31" s="1"/>
      <c r="AV31" s="1"/>
      <c r="AW31" s="1"/>
      <c r="AX31" s="1"/>
      <c r="AY31" s="1"/>
    </row>
    <row r="32" spans="1:51" s="9" customFormat="1" ht="12.75" x14ac:dyDescent="0.2">
      <c r="A32" s="24"/>
      <c r="B32" s="41"/>
      <c r="C32" s="34" t="s">
        <v>40</v>
      </c>
      <c r="D32" s="42"/>
      <c r="E32" s="16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8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1"/>
      <c r="AR32" s="1"/>
      <c r="AS32" s="1"/>
      <c r="AT32" s="1"/>
      <c r="AU32" s="1"/>
      <c r="AV32" s="1"/>
      <c r="AW32" s="1"/>
      <c r="AX32" s="1"/>
      <c r="AY32" s="1"/>
    </row>
    <row r="33" spans="1:51" s="9" customFormat="1" ht="12.75" x14ac:dyDescent="0.2">
      <c r="A33" s="24"/>
      <c r="B33" s="41"/>
      <c r="C33" s="34"/>
      <c r="D33" s="42" t="s">
        <v>41</v>
      </c>
      <c r="E33" s="16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8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1"/>
      <c r="AR33" s="1"/>
      <c r="AS33" s="1"/>
      <c r="AT33" s="1"/>
      <c r="AU33" s="1"/>
      <c r="AV33" s="1"/>
      <c r="AW33" s="1"/>
      <c r="AX33" s="1"/>
      <c r="AY33" s="1"/>
    </row>
    <row r="34" spans="1:51" s="9" customFormat="1" ht="12.75" x14ac:dyDescent="0.2">
      <c r="A34" s="24"/>
      <c r="B34" s="41"/>
      <c r="C34" s="34"/>
      <c r="D34" s="42" t="s">
        <v>42</v>
      </c>
      <c r="E34" s="16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8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1"/>
      <c r="AR34" s="1"/>
      <c r="AS34" s="1"/>
      <c r="AT34" s="1"/>
      <c r="AU34" s="1"/>
      <c r="AV34" s="1"/>
      <c r="AW34" s="1"/>
      <c r="AX34" s="1"/>
      <c r="AY34" s="1"/>
    </row>
    <row r="35" spans="1:51" s="9" customFormat="1" ht="12.75" x14ac:dyDescent="0.2">
      <c r="A35" s="24"/>
      <c r="B35" s="41"/>
      <c r="C35" s="34"/>
      <c r="D35" s="42" t="s">
        <v>43</v>
      </c>
      <c r="E35" s="16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1"/>
      <c r="AR35" s="1"/>
      <c r="AS35" s="1"/>
      <c r="AT35" s="1"/>
      <c r="AU35" s="1"/>
      <c r="AV35" s="1"/>
      <c r="AW35" s="1"/>
      <c r="AX35" s="1"/>
      <c r="AY35" s="1"/>
    </row>
    <row r="36" spans="1:51" s="9" customFormat="1" ht="12.75" x14ac:dyDescent="0.2">
      <c r="A36" s="24"/>
      <c r="B36" s="41"/>
      <c r="C36" s="34"/>
      <c r="D36" s="42" t="s">
        <v>44</v>
      </c>
      <c r="E36" s="16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8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1"/>
      <c r="AR36" s="1"/>
      <c r="AS36" s="1"/>
      <c r="AT36" s="1"/>
      <c r="AU36" s="1"/>
      <c r="AV36" s="1"/>
      <c r="AW36" s="1"/>
      <c r="AX36" s="1"/>
      <c r="AY36" s="1"/>
    </row>
    <row r="37" spans="1:51" s="9" customFormat="1" ht="12.75" x14ac:dyDescent="0.2">
      <c r="A37" s="24"/>
      <c r="B37" s="41"/>
      <c r="C37" s="34" t="s">
        <v>45</v>
      </c>
      <c r="D37" s="42"/>
      <c r="E37" s="16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8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1"/>
      <c r="AR37" s="1"/>
      <c r="AS37" s="1"/>
      <c r="AT37" s="1"/>
      <c r="AU37" s="1"/>
      <c r="AV37" s="1"/>
      <c r="AW37" s="1"/>
      <c r="AX37" s="1"/>
      <c r="AY37" s="1"/>
    </row>
    <row r="38" spans="1:51" s="9" customFormat="1" ht="12.75" x14ac:dyDescent="0.2">
      <c r="A38" s="24"/>
      <c r="B38" s="41"/>
      <c r="C38" s="45" t="s">
        <v>46</v>
      </c>
      <c r="D38" s="42"/>
      <c r="E38" s="16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8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1"/>
      <c r="AR38" s="1"/>
      <c r="AS38" s="1"/>
      <c r="AT38" s="1"/>
      <c r="AU38" s="1"/>
      <c r="AV38" s="1"/>
      <c r="AW38" s="1"/>
      <c r="AX38" s="1"/>
      <c r="AY38" s="1"/>
    </row>
    <row r="39" spans="1:51" s="9" customFormat="1" ht="12.75" x14ac:dyDescent="0.2">
      <c r="A39" s="24"/>
      <c r="B39" s="41"/>
      <c r="C39" s="34" t="s">
        <v>47</v>
      </c>
      <c r="D39" s="42"/>
      <c r="E39" s="16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1"/>
      <c r="AR39" s="1"/>
      <c r="AS39" s="1"/>
      <c r="AT39" s="1"/>
      <c r="AU39" s="1"/>
      <c r="AV39" s="1"/>
      <c r="AW39" s="1"/>
      <c r="AX39" s="1"/>
      <c r="AY39" s="1"/>
    </row>
    <row r="40" spans="1:51" s="9" customFormat="1" ht="12.75" x14ac:dyDescent="0.2">
      <c r="A40" s="24"/>
      <c r="B40" s="41"/>
      <c r="C40" s="34"/>
      <c r="D40" s="42" t="s">
        <v>48</v>
      </c>
      <c r="E40" s="16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8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1"/>
      <c r="AR40" s="1"/>
      <c r="AS40" s="1"/>
      <c r="AT40" s="1"/>
      <c r="AU40" s="1"/>
      <c r="AV40" s="1"/>
      <c r="AW40" s="1"/>
      <c r="AX40" s="1"/>
      <c r="AY40" s="1"/>
    </row>
    <row r="41" spans="1:51" s="9" customFormat="1" ht="12.75" x14ac:dyDescent="0.2">
      <c r="A41" s="24"/>
      <c r="B41" s="41"/>
      <c r="C41" s="34"/>
      <c r="D41" s="42" t="s">
        <v>49</v>
      </c>
      <c r="E41" s="16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8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1"/>
      <c r="AR41" s="1"/>
      <c r="AS41" s="1"/>
      <c r="AT41" s="1"/>
      <c r="AU41" s="1"/>
      <c r="AV41" s="1"/>
      <c r="AW41" s="1"/>
      <c r="AX41" s="1"/>
      <c r="AY41" s="1"/>
    </row>
    <row r="42" spans="1:51" s="9" customFormat="1" ht="18.75" customHeight="1" x14ac:dyDescent="0.25">
      <c r="A42" s="24"/>
      <c r="B42" s="33" t="s">
        <v>50</v>
      </c>
      <c r="C42" s="31"/>
      <c r="D42" s="40"/>
      <c r="E42" s="6">
        <f t="shared" ref="E42:P42" si="3">SUM(E20:E41)</f>
        <v>0</v>
      </c>
      <c r="F42" s="7">
        <f t="shared" si="3"/>
        <v>0</v>
      </c>
      <c r="G42" s="7">
        <f t="shared" si="3"/>
        <v>0</v>
      </c>
      <c r="H42" s="7">
        <f t="shared" si="3"/>
        <v>0</v>
      </c>
      <c r="I42" s="7">
        <f t="shared" si="3"/>
        <v>0</v>
      </c>
      <c r="J42" s="7">
        <f t="shared" si="3"/>
        <v>0</v>
      </c>
      <c r="K42" s="7">
        <f t="shared" si="3"/>
        <v>0</v>
      </c>
      <c r="L42" s="7">
        <f t="shared" si="3"/>
        <v>0</v>
      </c>
      <c r="M42" s="7">
        <f t="shared" si="3"/>
        <v>0</v>
      </c>
      <c r="N42" s="7">
        <f t="shared" si="3"/>
        <v>0</v>
      </c>
      <c r="O42" s="7">
        <f t="shared" si="3"/>
        <v>0</v>
      </c>
      <c r="P42" s="8">
        <f t="shared" si="3"/>
        <v>0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1"/>
      <c r="AR42" s="1"/>
      <c r="AS42" s="1"/>
      <c r="AT42" s="1"/>
      <c r="AU42" s="1"/>
      <c r="AV42" s="1"/>
      <c r="AW42" s="1"/>
      <c r="AX42" s="1"/>
      <c r="AY42" s="1"/>
    </row>
    <row r="43" spans="1:51" s="9" customFormat="1" ht="21" customHeight="1" thickBot="1" x14ac:dyDescent="0.3">
      <c r="A43" s="24"/>
      <c r="B43" s="46" t="s">
        <v>51</v>
      </c>
      <c r="C43" s="47"/>
      <c r="D43" s="48"/>
      <c r="E43" s="21">
        <f t="shared" ref="E43:P43" si="4">E7+E17-E42</f>
        <v>0</v>
      </c>
      <c r="F43" s="22">
        <f t="shared" si="4"/>
        <v>0</v>
      </c>
      <c r="G43" s="22">
        <f t="shared" si="4"/>
        <v>0</v>
      </c>
      <c r="H43" s="22">
        <f t="shared" si="4"/>
        <v>0</v>
      </c>
      <c r="I43" s="22">
        <f t="shared" si="4"/>
        <v>0</v>
      </c>
      <c r="J43" s="22">
        <f t="shared" si="4"/>
        <v>0</v>
      </c>
      <c r="K43" s="22">
        <f t="shared" si="4"/>
        <v>0</v>
      </c>
      <c r="L43" s="22">
        <f t="shared" si="4"/>
        <v>0</v>
      </c>
      <c r="M43" s="22">
        <f t="shared" si="4"/>
        <v>0</v>
      </c>
      <c r="N43" s="22">
        <f t="shared" si="4"/>
        <v>0</v>
      </c>
      <c r="O43" s="22">
        <f t="shared" si="4"/>
        <v>0</v>
      </c>
      <c r="P43" s="23">
        <f t="shared" si="4"/>
        <v>0</v>
      </c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1"/>
      <c r="AR43" s="1"/>
      <c r="AS43" s="1"/>
      <c r="AT43" s="1"/>
      <c r="AU43" s="1"/>
      <c r="AV43" s="1"/>
      <c r="AW43" s="1"/>
      <c r="AX43" s="1"/>
      <c r="AY43" s="1"/>
    </row>
    <row r="44" spans="1:51" s="50" customFormat="1" ht="12.7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</row>
    <row r="45" spans="1:51" s="49" customFormat="1" x14ac:dyDescent="0.25"/>
    <row r="46" spans="1:51" s="49" customFormat="1" x14ac:dyDescent="0.25"/>
    <row r="47" spans="1:51" s="49" customFormat="1" x14ac:dyDescent="0.25"/>
    <row r="48" spans="1:51" s="49" customFormat="1" x14ac:dyDescent="0.25"/>
    <row r="49" s="49" customFormat="1" x14ac:dyDescent="0.25"/>
    <row r="50" s="49" customFormat="1" x14ac:dyDescent="0.25"/>
    <row r="51" s="49" customFormat="1" x14ac:dyDescent="0.25"/>
    <row r="52" s="49" customFormat="1" x14ac:dyDescent="0.25"/>
    <row r="53" s="49" customFormat="1" x14ac:dyDescent="0.25"/>
    <row r="54" s="49" customFormat="1" x14ac:dyDescent="0.25"/>
    <row r="55" s="49" customFormat="1" x14ac:dyDescent="0.25"/>
    <row r="56" s="49" customFormat="1" x14ac:dyDescent="0.25"/>
    <row r="57" s="49" customFormat="1" x14ac:dyDescent="0.25"/>
    <row r="58" s="49" customFormat="1" x14ac:dyDescent="0.25"/>
    <row r="59" s="49" customFormat="1" x14ac:dyDescent="0.25"/>
    <row r="60" s="49" customFormat="1" x14ac:dyDescent="0.25"/>
    <row r="61" s="49" customFormat="1" x14ac:dyDescent="0.25"/>
    <row r="62" s="49" customFormat="1" x14ac:dyDescent="0.25"/>
    <row r="63" s="49" customFormat="1" x14ac:dyDescent="0.25"/>
    <row r="64" s="49" customFormat="1" x14ac:dyDescent="0.25"/>
    <row r="65" s="49" customFormat="1" x14ac:dyDescent="0.25"/>
    <row r="66" s="49" customFormat="1" x14ac:dyDescent="0.25"/>
    <row r="67" s="49" customFormat="1" x14ac:dyDescent="0.25"/>
    <row r="68" s="49" customFormat="1" x14ac:dyDescent="0.25"/>
    <row r="69" s="49" customFormat="1" x14ac:dyDescent="0.25"/>
    <row r="70" s="49" customFormat="1" x14ac:dyDescent="0.25"/>
    <row r="71" s="49" customFormat="1" x14ac:dyDescent="0.25"/>
    <row r="72" s="49" customFormat="1" x14ac:dyDescent="0.25"/>
    <row r="73" s="49" customFormat="1" x14ac:dyDescent="0.25"/>
    <row r="74" s="49" customFormat="1" x14ac:dyDescent="0.25"/>
    <row r="75" s="49" customFormat="1" x14ac:dyDescent="0.25"/>
    <row r="76" s="49" customFormat="1" x14ac:dyDescent="0.25"/>
    <row r="77" s="49" customFormat="1" x14ac:dyDescent="0.25"/>
    <row r="78" s="49" customFormat="1" x14ac:dyDescent="0.25"/>
    <row r="79" s="49" customFormat="1" x14ac:dyDescent="0.25"/>
    <row r="80" s="49" customFormat="1" x14ac:dyDescent="0.25"/>
    <row r="81" s="49" customFormat="1" x14ac:dyDescent="0.25"/>
    <row r="82" s="49" customFormat="1" x14ac:dyDescent="0.25"/>
    <row r="83" s="49" customFormat="1" x14ac:dyDescent="0.25"/>
    <row r="84" s="49" customFormat="1" x14ac:dyDescent="0.25"/>
    <row r="85" s="49" customFormat="1" x14ac:dyDescent="0.25"/>
    <row r="86" s="49" customFormat="1" x14ac:dyDescent="0.25"/>
    <row r="87" s="49" customFormat="1" x14ac:dyDescent="0.25"/>
    <row r="88" s="49" customFormat="1" x14ac:dyDescent="0.25"/>
    <row r="89" s="49" customFormat="1" x14ac:dyDescent="0.25"/>
    <row r="90" s="49" customFormat="1" x14ac:dyDescent="0.25"/>
    <row r="91" s="49" customFormat="1" x14ac:dyDescent="0.25"/>
    <row r="92" s="49" customFormat="1" x14ac:dyDescent="0.25"/>
    <row r="93" s="49" customFormat="1" x14ac:dyDescent="0.25"/>
    <row r="94" s="49" customFormat="1" x14ac:dyDescent="0.25"/>
    <row r="95" s="49" customFormat="1" x14ac:dyDescent="0.25"/>
    <row r="96" s="49" customFormat="1" x14ac:dyDescent="0.25"/>
    <row r="97" s="49" customFormat="1" x14ac:dyDescent="0.25"/>
    <row r="98" s="49" customFormat="1" x14ac:dyDescent="0.25"/>
    <row r="99" s="49" customFormat="1" x14ac:dyDescent="0.25"/>
    <row r="100" s="49" customFormat="1" x14ac:dyDescent="0.25"/>
    <row r="101" s="49" customFormat="1" x14ac:dyDescent="0.25"/>
    <row r="102" s="49" customFormat="1" x14ac:dyDescent="0.25"/>
    <row r="103" s="49" customFormat="1" x14ac:dyDescent="0.25"/>
    <row r="104" s="49" customFormat="1" x14ac:dyDescent="0.25"/>
    <row r="105" s="49" customFormat="1" x14ac:dyDescent="0.25"/>
    <row r="106" s="49" customFormat="1" x14ac:dyDescent="0.25"/>
    <row r="107" s="49" customFormat="1" x14ac:dyDescent="0.25"/>
    <row r="108" s="49" customFormat="1" x14ac:dyDescent="0.25"/>
    <row r="109" s="49" customFormat="1" x14ac:dyDescent="0.25"/>
    <row r="110" s="49" customFormat="1" x14ac:dyDescent="0.25"/>
    <row r="111" s="49" customFormat="1" x14ac:dyDescent="0.25"/>
    <row r="112" s="49" customFormat="1" x14ac:dyDescent="0.25"/>
    <row r="113" s="49" customFormat="1" x14ac:dyDescent="0.25"/>
    <row r="114" s="49" customFormat="1" x14ac:dyDescent="0.25"/>
    <row r="115" s="49" customFormat="1" x14ac:dyDescent="0.25"/>
    <row r="116" s="49" customFormat="1" x14ac:dyDescent="0.25"/>
    <row r="117" s="49" customFormat="1" x14ac:dyDescent="0.25"/>
    <row r="118" s="49" customFormat="1" x14ac:dyDescent="0.25"/>
    <row r="119" s="49" customFormat="1" x14ac:dyDescent="0.25"/>
    <row r="120" s="49" customFormat="1" x14ac:dyDescent="0.25"/>
    <row r="121" s="49" customFormat="1" x14ac:dyDescent="0.25"/>
    <row r="122" s="49" customFormat="1" x14ac:dyDescent="0.25"/>
    <row r="123" s="49" customFormat="1" x14ac:dyDescent="0.25"/>
    <row r="124" s="49" customFormat="1" x14ac:dyDescent="0.25"/>
    <row r="125" s="49" customFormat="1" x14ac:dyDescent="0.25"/>
    <row r="126" s="49" customFormat="1" x14ac:dyDescent="0.25"/>
    <row r="127" s="49" customFormat="1" x14ac:dyDescent="0.25"/>
    <row r="128" s="49" customFormat="1" x14ac:dyDescent="0.25"/>
    <row r="129" s="49" customFormat="1" x14ac:dyDescent="0.25"/>
    <row r="130" s="49" customFormat="1" x14ac:dyDescent="0.25"/>
    <row r="131" s="49" customFormat="1" x14ac:dyDescent="0.25"/>
    <row r="132" s="49" customFormat="1" x14ac:dyDescent="0.25"/>
    <row r="133" s="49" customFormat="1" x14ac:dyDescent="0.25"/>
    <row r="134" s="49" customFormat="1" x14ac:dyDescent="0.25"/>
    <row r="135" s="49" customFormat="1" x14ac:dyDescent="0.25"/>
    <row r="136" s="49" customFormat="1" x14ac:dyDescent="0.25"/>
    <row r="137" s="49" customFormat="1" x14ac:dyDescent="0.25"/>
    <row r="138" s="49" customFormat="1" x14ac:dyDescent="0.25"/>
    <row r="139" s="49" customFormat="1" x14ac:dyDescent="0.25"/>
    <row r="140" s="49" customFormat="1" x14ac:dyDescent="0.25"/>
    <row r="141" s="49" customFormat="1" x14ac:dyDescent="0.25"/>
    <row r="142" s="49" customFormat="1" x14ac:dyDescent="0.25"/>
    <row r="143" s="49" customFormat="1" x14ac:dyDescent="0.25"/>
    <row r="144" s="49" customFormat="1" x14ac:dyDescent="0.25"/>
    <row r="145" s="49" customFormat="1" x14ac:dyDescent="0.25"/>
    <row r="146" s="49" customFormat="1" x14ac:dyDescent="0.25"/>
    <row r="147" s="49" customFormat="1" x14ac:dyDescent="0.25"/>
    <row r="148" s="49" customFormat="1" x14ac:dyDescent="0.25"/>
    <row r="149" s="49" customFormat="1" x14ac:dyDescent="0.25"/>
    <row r="150" s="49" customFormat="1" x14ac:dyDescent="0.25"/>
    <row r="151" s="49" customFormat="1" x14ac:dyDescent="0.25"/>
    <row r="152" s="49" customFormat="1" x14ac:dyDescent="0.25"/>
    <row r="153" s="49" customFormat="1" x14ac:dyDescent="0.25"/>
    <row r="154" s="49" customFormat="1" x14ac:dyDescent="0.25"/>
    <row r="155" s="49" customFormat="1" x14ac:dyDescent="0.25"/>
    <row r="156" s="49" customFormat="1" x14ac:dyDescent="0.25"/>
    <row r="157" s="49" customFormat="1" x14ac:dyDescent="0.25"/>
    <row r="158" s="49" customFormat="1" x14ac:dyDescent="0.25"/>
    <row r="159" s="49" customFormat="1" x14ac:dyDescent="0.25"/>
    <row r="160" s="49" customFormat="1" x14ac:dyDescent="0.25"/>
    <row r="161" s="49" customFormat="1" x14ac:dyDescent="0.25"/>
    <row r="162" s="49" customFormat="1" x14ac:dyDescent="0.25"/>
    <row r="163" s="49" customFormat="1" x14ac:dyDescent="0.25"/>
    <row r="164" s="49" customFormat="1" x14ac:dyDescent="0.25"/>
    <row r="165" s="49" customFormat="1" x14ac:dyDescent="0.25"/>
    <row r="166" s="49" customFormat="1" x14ac:dyDescent="0.25"/>
    <row r="167" s="49" customFormat="1" x14ac:dyDescent="0.25"/>
    <row r="168" s="49" customFormat="1" x14ac:dyDescent="0.25"/>
    <row r="169" s="49" customFormat="1" x14ac:dyDescent="0.25"/>
    <row r="170" s="49" customFormat="1" x14ac:dyDescent="0.25"/>
    <row r="171" s="49" customFormat="1" x14ac:dyDescent="0.25"/>
    <row r="172" s="49" customFormat="1" x14ac:dyDescent="0.25"/>
    <row r="173" s="49" customFormat="1" x14ac:dyDescent="0.25"/>
    <row r="174" s="49" customFormat="1" x14ac:dyDescent="0.25"/>
    <row r="175" s="49" customFormat="1" x14ac:dyDescent="0.25"/>
    <row r="176" s="49" customFormat="1" x14ac:dyDescent="0.25"/>
    <row r="177" s="49" customFormat="1" x14ac:dyDescent="0.25"/>
  </sheetData>
  <mergeCells count="5">
    <mergeCell ref="B1:E1"/>
    <mergeCell ref="B6:D6"/>
    <mergeCell ref="C10:D10"/>
    <mergeCell ref="C14:D14"/>
    <mergeCell ref="C15:D1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51674-351C-4A4C-BB6F-B8E50B7E1DA2}">
  <dimension ref="A1:AY177"/>
  <sheetViews>
    <sheetView workbookViewId="0"/>
  </sheetViews>
  <sheetFormatPr defaultRowHeight="15" x14ac:dyDescent="0.25"/>
  <cols>
    <col min="1" max="1" width="6.28515625" style="49" customWidth="1"/>
    <col min="2" max="3" width="2.7109375" style="49" customWidth="1"/>
    <col min="4" max="4" width="32.7109375" style="49" customWidth="1"/>
    <col min="5" max="16" width="12.5703125" customWidth="1"/>
    <col min="17" max="42" width="9.140625" style="49"/>
  </cols>
  <sheetData>
    <row r="1" spans="1:51" s="24" customFormat="1" ht="28.5" customHeight="1" x14ac:dyDescent="0.35">
      <c r="B1" s="57" t="s">
        <v>52</v>
      </c>
      <c r="C1" s="57"/>
      <c r="D1" s="57"/>
      <c r="E1" s="57"/>
    </row>
    <row r="2" spans="1:51" s="24" customFormat="1" ht="15.75" x14ac:dyDescent="0.25">
      <c r="B2" s="25" t="s">
        <v>1</v>
      </c>
    </row>
    <row r="3" spans="1:51" s="24" customFormat="1" ht="12.75" x14ac:dyDescent="0.2">
      <c r="B3" s="26" t="s">
        <v>2</v>
      </c>
      <c r="D3" s="27"/>
      <c r="E3" s="28">
        <v>43920</v>
      </c>
    </row>
    <row r="4" spans="1:51" s="24" customFormat="1" ht="17.25" customHeight="1" x14ac:dyDescent="0.2">
      <c r="B4" s="26"/>
      <c r="D4" s="27"/>
    </row>
    <row r="5" spans="1:51" s="2" customFormat="1" ht="15" customHeight="1" x14ac:dyDescent="0.2">
      <c r="A5" s="24"/>
      <c r="B5" s="26" t="s">
        <v>3</v>
      </c>
      <c r="C5" s="24"/>
      <c r="D5" s="29"/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1"/>
      <c r="AR5" s="1"/>
      <c r="AS5" s="1"/>
      <c r="AT5" s="1"/>
      <c r="AU5" s="1"/>
      <c r="AV5" s="1"/>
      <c r="AW5" s="1"/>
      <c r="AX5" s="1"/>
      <c r="AY5" s="1"/>
    </row>
    <row r="6" spans="1:51" s="5" customFormat="1" ht="12.75" customHeight="1" x14ac:dyDescent="0.2">
      <c r="A6" s="24"/>
      <c r="B6" s="58" t="s">
        <v>16</v>
      </c>
      <c r="C6" s="58"/>
      <c r="D6" s="59"/>
      <c r="E6" s="4">
        <f>E3</f>
        <v>43920</v>
      </c>
      <c r="F6" s="4">
        <f t="shared" ref="F6:P6" si="0">E6+7</f>
        <v>43927</v>
      </c>
      <c r="G6" s="4">
        <f t="shared" si="0"/>
        <v>43934</v>
      </c>
      <c r="H6" s="4">
        <f t="shared" si="0"/>
        <v>43941</v>
      </c>
      <c r="I6" s="4">
        <f t="shared" si="0"/>
        <v>43948</v>
      </c>
      <c r="J6" s="4">
        <f t="shared" si="0"/>
        <v>43955</v>
      </c>
      <c r="K6" s="4">
        <f t="shared" si="0"/>
        <v>43962</v>
      </c>
      <c r="L6" s="4">
        <f t="shared" si="0"/>
        <v>43969</v>
      </c>
      <c r="M6" s="4">
        <f t="shared" si="0"/>
        <v>43976</v>
      </c>
      <c r="N6" s="4">
        <f t="shared" si="0"/>
        <v>43983</v>
      </c>
      <c r="O6" s="4">
        <f t="shared" si="0"/>
        <v>43990</v>
      </c>
      <c r="P6" s="4">
        <f t="shared" si="0"/>
        <v>43997</v>
      </c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1"/>
      <c r="AR6" s="1"/>
      <c r="AS6" s="1"/>
      <c r="AT6" s="1"/>
      <c r="AU6" s="1"/>
      <c r="AV6" s="1"/>
      <c r="AW6" s="1"/>
      <c r="AX6" s="1"/>
      <c r="AY6" s="1"/>
    </row>
    <row r="7" spans="1:51" s="9" customFormat="1" ht="18.75" customHeight="1" x14ac:dyDescent="0.25">
      <c r="A7" s="24"/>
      <c r="B7" s="30" t="s">
        <v>17</v>
      </c>
      <c r="C7" s="31"/>
      <c r="D7" s="32"/>
      <c r="E7" s="51">
        <v>1000</v>
      </c>
      <c r="F7" s="52">
        <f t="shared" ref="F7:P7" si="1">E43</f>
        <v>300</v>
      </c>
      <c r="G7" s="52">
        <f t="shared" si="1"/>
        <v>7960</v>
      </c>
      <c r="H7" s="52">
        <f t="shared" si="1"/>
        <v>-6650</v>
      </c>
      <c r="I7" s="52">
        <f t="shared" si="1"/>
        <v>22540</v>
      </c>
      <c r="J7" s="52">
        <f t="shared" si="1"/>
        <v>22540</v>
      </c>
      <c r="K7" s="52">
        <f t="shared" si="1"/>
        <v>22540</v>
      </c>
      <c r="L7" s="52">
        <f t="shared" si="1"/>
        <v>22540</v>
      </c>
      <c r="M7" s="52">
        <f t="shared" si="1"/>
        <v>22540</v>
      </c>
      <c r="N7" s="52">
        <f t="shared" si="1"/>
        <v>22540</v>
      </c>
      <c r="O7" s="52">
        <f t="shared" si="1"/>
        <v>22540</v>
      </c>
      <c r="P7" s="53">
        <f t="shared" si="1"/>
        <v>22540</v>
      </c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1"/>
      <c r="AR7" s="1"/>
      <c r="AS7" s="1"/>
      <c r="AT7" s="1"/>
      <c r="AU7" s="1"/>
      <c r="AV7" s="1"/>
      <c r="AW7" s="1"/>
      <c r="AX7" s="1"/>
      <c r="AY7" s="1"/>
    </row>
    <row r="8" spans="1:51" s="9" customFormat="1" ht="7.5" customHeight="1" x14ac:dyDescent="0.2">
      <c r="A8" s="24"/>
      <c r="B8" s="31"/>
      <c r="C8" s="31"/>
      <c r="D8" s="32"/>
      <c r="E8" s="10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1"/>
      <c r="AR8" s="1"/>
      <c r="AS8" s="1"/>
      <c r="AT8" s="1"/>
      <c r="AU8" s="1"/>
      <c r="AV8" s="1"/>
      <c r="AW8" s="1"/>
      <c r="AX8" s="1"/>
      <c r="AY8" s="1"/>
    </row>
    <row r="9" spans="1:51" s="9" customFormat="1" x14ac:dyDescent="0.25">
      <c r="A9" s="24"/>
      <c r="B9" s="33" t="s">
        <v>18</v>
      </c>
      <c r="C9" s="31"/>
      <c r="D9" s="32"/>
      <c r="E9" s="13"/>
      <c r="F9" s="14"/>
      <c r="G9" s="14"/>
      <c r="H9" s="14"/>
      <c r="I9" s="14"/>
      <c r="J9" s="14"/>
      <c r="K9" s="14"/>
      <c r="L9" s="14"/>
      <c r="M9" s="14"/>
      <c r="N9" s="14"/>
      <c r="O9" s="14"/>
      <c r="P9" s="15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1"/>
      <c r="AR9" s="1"/>
      <c r="AS9" s="1"/>
      <c r="AT9" s="1"/>
      <c r="AU9" s="1"/>
      <c r="AV9" s="1"/>
      <c r="AW9" s="1"/>
      <c r="AX9" s="1"/>
      <c r="AY9" s="1"/>
    </row>
    <row r="10" spans="1:51" s="9" customFormat="1" ht="12.75" x14ac:dyDescent="0.2">
      <c r="A10" s="24"/>
      <c r="B10" s="34"/>
      <c r="C10" s="60" t="s">
        <v>19</v>
      </c>
      <c r="D10" s="61"/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8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1"/>
      <c r="AR10" s="1"/>
      <c r="AS10" s="1"/>
      <c r="AT10" s="1"/>
      <c r="AU10" s="1"/>
      <c r="AV10" s="1"/>
      <c r="AW10" s="1"/>
      <c r="AX10" s="1"/>
      <c r="AY10" s="1"/>
    </row>
    <row r="11" spans="1:51" s="9" customFormat="1" ht="12.75" x14ac:dyDescent="0.2">
      <c r="A11" s="24"/>
      <c r="B11" s="34"/>
      <c r="C11" s="35"/>
      <c r="D11" s="36" t="s">
        <v>20</v>
      </c>
      <c r="E11" s="16">
        <v>10000</v>
      </c>
      <c r="F11" s="17">
        <v>12000</v>
      </c>
      <c r="G11" s="17">
        <v>13000</v>
      </c>
      <c r="H11" s="17">
        <v>13000</v>
      </c>
      <c r="I11" s="17"/>
      <c r="J11" s="17"/>
      <c r="K11" s="17"/>
      <c r="L11" s="17"/>
      <c r="M11" s="17"/>
      <c r="N11" s="17"/>
      <c r="O11" s="17"/>
      <c r="P11" s="18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1"/>
      <c r="AR11" s="1"/>
      <c r="AS11" s="1"/>
      <c r="AT11" s="1"/>
      <c r="AU11" s="1"/>
      <c r="AV11" s="1"/>
      <c r="AW11" s="1"/>
      <c r="AX11" s="1"/>
      <c r="AY11" s="1"/>
    </row>
    <row r="12" spans="1:51" s="9" customFormat="1" ht="12.75" x14ac:dyDescent="0.2">
      <c r="A12" s="24"/>
      <c r="B12" s="34"/>
      <c r="C12" s="35"/>
      <c r="D12" s="36" t="s">
        <v>21</v>
      </c>
      <c r="E12" s="16">
        <f>E11*0.08</f>
        <v>800</v>
      </c>
      <c r="F12" s="17">
        <f>F11*0.08</f>
        <v>960</v>
      </c>
      <c r="G12" s="17">
        <f>G11*0.08</f>
        <v>1040</v>
      </c>
      <c r="H12" s="17">
        <f>H11*0.08</f>
        <v>1040</v>
      </c>
      <c r="I12" s="17"/>
      <c r="J12" s="17"/>
      <c r="K12" s="17"/>
      <c r="L12" s="17"/>
      <c r="M12" s="17"/>
      <c r="N12" s="17"/>
      <c r="O12" s="17"/>
      <c r="P12" s="18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1"/>
      <c r="AR12" s="1"/>
      <c r="AS12" s="1"/>
      <c r="AT12" s="1"/>
      <c r="AU12" s="1"/>
      <c r="AV12" s="1"/>
      <c r="AW12" s="1"/>
      <c r="AX12" s="1"/>
      <c r="AY12" s="1"/>
    </row>
    <row r="13" spans="1:51" s="9" customFormat="1" ht="12.75" x14ac:dyDescent="0.2">
      <c r="A13" s="24"/>
      <c r="B13" s="34"/>
      <c r="C13" s="35"/>
      <c r="D13" s="36" t="s">
        <v>22</v>
      </c>
      <c r="E13" s="16">
        <v>-200</v>
      </c>
      <c r="F13" s="17">
        <v>-300</v>
      </c>
      <c r="G13" s="17">
        <v>-300</v>
      </c>
      <c r="H13" s="17">
        <v>-300</v>
      </c>
      <c r="I13" s="17"/>
      <c r="J13" s="17"/>
      <c r="K13" s="17"/>
      <c r="L13" s="17"/>
      <c r="M13" s="17"/>
      <c r="N13" s="17"/>
      <c r="O13" s="17"/>
      <c r="P13" s="18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1"/>
      <c r="AR13" s="1"/>
      <c r="AS13" s="1"/>
      <c r="AT13" s="1"/>
      <c r="AU13" s="1"/>
      <c r="AV13" s="1"/>
      <c r="AW13" s="1"/>
      <c r="AX13" s="1"/>
      <c r="AY13" s="1"/>
    </row>
    <row r="14" spans="1:51" s="9" customFormat="1" ht="12.75" x14ac:dyDescent="0.2">
      <c r="A14" s="24"/>
      <c r="B14" s="34"/>
      <c r="C14" s="60" t="s">
        <v>23</v>
      </c>
      <c r="D14" s="61"/>
      <c r="E14" s="16"/>
      <c r="F14" s="17"/>
      <c r="G14" s="17"/>
      <c r="H14" s="17">
        <v>20000</v>
      </c>
      <c r="I14" s="17"/>
      <c r="J14" s="17"/>
      <c r="K14" s="17"/>
      <c r="L14" s="17"/>
      <c r="M14" s="17"/>
      <c r="N14" s="17"/>
      <c r="O14" s="17"/>
      <c r="P14" s="18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1"/>
      <c r="AR14" s="1"/>
      <c r="AS14" s="1"/>
      <c r="AT14" s="1"/>
      <c r="AU14" s="1"/>
      <c r="AV14" s="1"/>
      <c r="AW14" s="1"/>
      <c r="AX14" s="1"/>
      <c r="AY14" s="1"/>
    </row>
    <row r="15" spans="1:51" s="9" customFormat="1" ht="12.75" x14ac:dyDescent="0.2">
      <c r="A15" s="24"/>
      <c r="B15" s="34"/>
      <c r="C15" s="60" t="s">
        <v>24</v>
      </c>
      <c r="D15" s="61"/>
      <c r="E15" s="1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8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1"/>
      <c r="AR15" s="1"/>
      <c r="AS15" s="1"/>
      <c r="AT15" s="1"/>
      <c r="AU15" s="1"/>
      <c r="AV15" s="1"/>
      <c r="AW15" s="1"/>
      <c r="AX15" s="1"/>
      <c r="AY15" s="1"/>
    </row>
    <row r="16" spans="1:51" s="9" customFormat="1" ht="12.75" x14ac:dyDescent="0.2">
      <c r="A16" s="24"/>
      <c r="B16" s="37"/>
      <c r="C16" s="38" t="s">
        <v>25</v>
      </c>
      <c r="D16" s="39"/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8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1"/>
      <c r="AR16" s="1"/>
      <c r="AS16" s="1"/>
      <c r="AT16" s="1"/>
      <c r="AU16" s="1"/>
      <c r="AV16" s="1"/>
      <c r="AW16" s="1"/>
      <c r="AX16" s="1"/>
      <c r="AY16" s="1"/>
    </row>
    <row r="17" spans="1:51" s="9" customFormat="1" ht="17.25" customHeight="1" x14ac:dyDescent="0.25">
      <c r="A17" s="24"/>
      <c r="B17" s="33" t="s">
        <v>26</v>
      </c>
      <c r="C17" s="37"/>
      <c r="D17" s="40"/>
      <c r="E17" s="51">
        <f t="shared" ref="E17:P17" si="2">SUM(E10:E16)</f>
        <v>10600</v>
      </c>
      <c r="F17" s="52">
        <f t="shared" si="2"/>
        <v>12660</v>
      </c>
      <c r="G17" s="52">
        <f t="shared" si="2"/>
        <v>13740</v>
      </c>
      <c r="H17" s="52">
        <f t="shared" si="2"/>
        <v>33740</v>
      </c>
      <c r="I17" s="52">
        <f t="shared" si="2"/>
        <v>0</v>
      </c>
      <c r="J17" s="52">
        <f t="shared" si="2"/>
        <v>0</v>
      </c>
      <c r="K17" s="52">
        <f t="shared" si="2"/>
        <v>0</v>
      </c>
      <c r="L17" s="52">
        <f t="shared" si="2"/>
        <v>0</v>
      </c>
      <c r="M17" s="52">
        <f t="shared" si="2"/>
        <v>0</v>
      </c>
      <c r="N17" s="52">
        <f t="shared" si="2"/>
        <v>0</v>
      </c>
      <c r="O17" s="52">
        <f t="shared" si="2"/>
        <v>0</v>
      </c>
      <c r="P17" s="53">
        <f t="shared" si="2"/>
        <v>0</v>
      </c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1"/>
      <c r="AR17" s="1"/>
      <c r="AS17" s="1"/>
      <c r="AT17" s="1"/>
      <c r="AU17" s="1"/>
      <c r="AV17" s="1"/>
      <c r="AW17" s="1"/>
      <c r="AX17" s="1"/>
      <c r="AY17" s="1"/>
    </row>
    <row r="18" spans="1:51" s="9" customFormat="1" ht="12.75" x14ac:dyDescent="0.2">
      <c r="A18" s="24"/>
      <c r="B18" s="37"/>
      <c r="C18" s="37"/>
      <c r="D18" s="40"/>
      <c r="E18" s="10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2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1"/>
      <c r="AR18" s="1"/>
      <c r="AS18" s="1"/>
      <c r="AT18" s="1"/>
      <c r="AU18" s="1"/>
      <c r="AV18" s="1"/>
      <c r="AW18" s="1"/>
      <c r="AX18" s="1"/>
      <c r="AY18" s="1"/>
    </row>
    <row r="19" spans="1:51" s="9" customFormat="1" x14ac:dyDescent="0.25">
      <c r="A19" s="24"/>
      <c r="B19" s="33" t="s">
        <v>27</v>
      </c>
      <c r="C19" s="31"/>
      <c r="D19" s="32"/>
      <c r="E19" s="13"/>
      <c r="F19" s="20"/>
      <c r="G19" s="14"/>
      <c r="H19" s="14"/>
      <c r="I19" s="14"/>
      <c r="J19" s="14"/>
      <c r="K19" s="14"/>
      <c r="L19" s="14"/>
      <c r="M19" s="14"/>
      <c r="N19" s="14"/>
      <c r="O19" s="14"/>
      <c r="P19" s="18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1"/>
      <c r="AR19" s="1"/>
      <c r="AS19" s="1"/>
      <c r="AT19" s="1"/>
      <c r="AU19" s="1"/>
      <c r="AV19" s="1"/>
      <c r="AW19" s="1"/>
      <c r="AX19" s="1"/>
      <c r="AY19" s="1"/>
    </row>
    <row r="20" spans="1:51" s="9" customFormat="1" ht="12.75" x14ac:dyDescent="0.2">
      <c r="A20" s="24"/>
      <c r="B20" s="41"/>
      <c r="C20" s="34" t="s">
        <v>28</v>
      </c>
      <c r="D20" s="42"/>
      <c r="E20" s="13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8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1"/>
      <c r="AR20" s="1"/>
      <c r="AS20" s="1"/>
      <c r="AT20" s="1"/>
      <c r="AU20" s="1"/>
      <c r="AV20" s="1"/>
      <c r="AW20" s="1"/>
      <c r="AX20" s="1"/>
      <c r="AY20" s="1"/>
    </row>
    <row r="21" spans="1:51" s="9" customFormat="1" ht="12.75" x14ac:dyDescent="0.2">
      <c r="A21" s="24"/>
      <c r="B21" s="41"/>
      <c r="C21" s="41"/>
      <c r="D21" s="43" t="s">
        <v>29</v>
      </c>
      <c r="E21" s="16">
        <f>E11*0.35</f>
        <v>3500</v>
      </c>
      <c r="F21" s="17">
        <v>5000</v>
      </c>
      <c r="G21" s="17">
        <f t="shared" ref="G21:H21" si="3">G11*0.35</f>
        <v>4550</v>
      </c>
      <c r="H21" s="17">
        <f t="shared" si="3"/>
        <v>4550</v>
      </c>
      <c r="I21" s="17"/>
      <c r="J21" s="17"/>
      <c r="K21" s="17"/>
      <c r="L21" s="17"/>
      <c r="M21" s="17"/>
      <c r="N21" s="17"/>
      <c r="O21" s="17"/>
      <c r="P21" s="18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1"/>
      <c r="AR21" s="1"/>
      <c r="AS21" s="1"/>
      <c r="AT21" s="1"/>
      <c r="AU21" s="1"/>
      <c r="AV21" s="1"/>
      <c r="AW21" s="1"/>
      <c r="AX21" s="1"/>
      <c r="AY21" s="1"/>
    </row>
    <row r="22" spans="1:51" s="9" customFormat="1" ht="12.75" x14ac:dyDescent="0.2">
      <c r="A22" s="24"/>
      <c r="B22" s="41"/>
      <c r="C22" s="41"/>
      <c r="D22" s="42" t="s">
        <v>30</v>
      </c>
      <c r="E22" s="1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8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1"/>
      <c r="AR22" s="1"/>
      <c r="AS22" s="1"/>
      <c r="AT22" s="1"/>
      <c r="AU22" s="1"/>
      <c r="AV22" s="1"/>
      <c r="AW22" s="1"/>
      <c r="AX22" s="1"/>
      <c r="AY22" s="1"/>
    </row>
    <row r="23" spans="1:51" s="9" customFormat="1" ht="12.75" x14ac:dyDescent="0.2">
      <c r="A23" s="24"/>
      <c r="B23" s="41"/>
      <c r="C23" s="34" t="s">
        <v>31</v>
      </c>
      <c r="D23" s="42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1"/>
      <c r="AR23" s="1"/>
      <c r="AS23" s="1"/>
      <c r="AT23" s="1"/>
      <c r="AU23" s="1"/>
      <c r="AV23" s="1"/>
      <c r="AW23" s="1"/>
      <c r="AX23" s="1"/>
      <c r="AY23" s="1"/>
    </row>
    <row r="24" spans="1:51" s="9" customFormat="1" ht="12.75" x14ac:dyDescent="0.2">
      <c r="A24" s="24"/>
      <c r="B24" s="41"/>
      <c r="C24" s="34"/>
      <c r="D24" s="43" t="s">
        <v>32</v>
      </c>
      <c r="E24" s="17">
        <v>6000</v>
      </c>
      <c r="F24" s="17"/>
      <c r="G24" s="17">
        <v>6000</v>
      </c>
      <c r="H24" s="17"/>
      <c r="I24" s="17"/>
      <c r="J24" s="17"/>
      <c r="K24" s="17"/>
      <c r="L24" s="17"/>
      <c r="M24" s="17"/>
      <c r="N24" s="17"/>
      <c r="O24" s="17"/>
      <c r="P24" s="18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1"/>
      <c r="AR24" s="1"/>
      <c r="AS24" s="1"/>
      <c r="AT24" s="1"/>
      <c r="AU24" s="1"/>
      <c r="AV24" s="1"/>
      <c r="AW24" s="1"/>
      <c r="AX24" s="1"/>
      <c r="AY24" s="1"/>
    </row>
    <row r="25" spans="1:51" s="9" customFormat="1" ht="12.75" x14ac:dyDescent="0.2">
      <c r="A25" s="24"/>
      <c r="B25" s="41"/>
      <c r="C25" s="34"/>
      <c r="D25" s="43" t="s">
        <v>33</v>
      </c>
      <c r="E25" s="17">
        <f>E24*0.3</f>
        <v>1800</v>
      </c>
      <c r="F25" s="17"/>
      <c r="G25" s="17">
        <f>G24*0.3</f>
        <v>1800</v>
      </c>
      <c r="H25" s="17"/>
      <c r="I25" s="17"/>
      <c r="J25" s="17"/>
      <c r="K25" s="17"/>
      <c r="L25" s="17"/>
      <c r="M25" s="17"/>
      <c r="N25" s="17"/>
      <c r="O25" s="17"/>
      <c r="P25" s="18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1"/>
      <c r="AR25" s="1"/>
      <c r="AS25" s="1"/>
      <c r="AT25" s="1"/>
      <c r="AU25" s="1"/>
      <c r="AV25" s="1"/>
      <c r="AW25" s="1"/>
      <c r="AX25" s="1"/>
      <c r="AY25" s="1"/>
    </row>
    <row r="26" spans="1:51" s="9" customFormat="1" ht="12.75" x14ac:dyDescent="0.2">
      <c r="A26" s="24"/>
      <c r="B26" s="41"/>
      <c r="C26" s="34"/>
      <c r="D26" s="44" t="s">
        <v>34</v>
      </c>
      <c r="E26" s="1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8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1"/>
      <c r="AR26" s="1"/>
      <c r="AS26" s="1"/>
      <c r="AT26" s="1"/>
      <c r="AU26" s="1"/>
      <c r="AV26" s="1"/>
      <c r="AW26" s="1"/>
      <c r="AX26" s="1"/>
      <c r="AY26" s="1"/>
    </row>
    <row r="27" spans="1:51" s="9" customFormat="1" ht="12.75" x14ac:dyDescent="0.2">
      <c r="A27" s="24"/>
      <c r="B27" s="41"/>
      <c r="C27" s="45" t="s">
        <v>35</v>
      </c>
      <c r="D27" s="42"/>
      <c r="E27" s="16"/>
      <c r="F27" s="17"/>
      <c r="G27" s="17">
        <v>10000</v>
      </c>
      <c r="H27" s="17"/>
      <c r="I27" s="17"/>
      <c r="J27" s="17"/>
      <c r="K27" s="17"/>
      <c r="L27" s="17"/>
      <c r="M27" s="17"/>
      <c r="N27" s="17"/>
      <c r="O27" s="17"/>
      <c r="P27" s="18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1"/>
      <c r="AR27" s="1"/>
      <c r="AS27" s="1"/>
      <c r="AT27" s="1"/>
      <c r="AU27" s="1"/>
      <c r="AV27" s="1"/>
      <c r="AW27" s="1"/>
      <c r="AX27" s="1"/>
      <c r="AY27" s="1"/>
    </row>
    <row r="28" spans="1:51" s="9" customFormat="1" ht="12.75" x14ac:dyDescent="0.2">
      <c r="A28" s="24"/>
      <c r="B28" s="41"/>
      <c r="C28" s="34" t="s">
        <v>36</v>
      </c>
      <c r="D28" s="42"/>
      <c r="E28" s="1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8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1"/>
      <c r="AR28" s="1"/>
      <c r="AS28" s="1"/>
      <c r="AT28" s="1"/>
      <c r="AU28" s="1"/>
      <c r="AV28" s="1"/>
      <c r="AW28" s="1"/>
      <c r="AX28" s="1"/>
      <c r="AY28" s="1"/>
    </row>
    <row r="29" spans="1:51" s="9" customFormat="1" ht="12.75" x14ac:dyDescent="0.2">
      <c r="A29" s="24"/>
      <c r="B29" s="41"/>
      <c r="C29" s="45" t="s">
        <v>37</v>
      </c>
      <c r="D29" s="42"/>
      <c r="E29" s="16"/>
      <c r="F29" s="17"/>
      <c r="G29" s="17">
        <v>2500</v>
      </c>
      <c r="H29" s="17"/>
      <c r="I29" s="17"/>
      <c r="J29" s="17"/>
      <c r="K29" s="17"/>
      <c r="L29" s="17"/>
      <c r="M29" s="17"/>
      <c r="N29" s="17"/>
      <c r="O29" s="17"/>
      <c r="P29" s="18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1"/>
      <c r="AR29" s="1"/>
      <c r="AS29" s="1"/>
      <c r="AT29" s="1"/>
      <c r="AU29" s="1"/>
      <c r="AV29" s="1"/>
      <c r="AW29" s="1"/>
      <c r="AX29" s="1"/>
      <c r="AY29" s="1"/>
    </row>
    <row r="30" spans="1:51" s="9" customFormat="1" ht="12.75" x14ac:dyDescent="0.2">
      <c r="A30" s="24"/>
      <c r="B30" s="41"/>
      <c r="C30" s="34" t="s">
        <v>38</v>
      </c>
      <c r="D30" s="42"/>
      <c r="E30" s="1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8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1"/>
      <c r="AR30" s="1"/>
      <c r="AS30" s="1"/>
      <c r="AT30" s="1"/>
      <c r="AU30" s="1"/>
      <c r="AV30" s="1"/>
      <c r="AW30" s="1"/>
      <c r="AX30" s="1"/>
      <c r="AY30" s="1"/>
    </row>
    <row r="31" spans="1:51" s="9" customFormat="1" ht="12.75" x14ac:dyDescent="0.2">
      <c r="A31" s="24"/>
      <c r="B31" s="41"/>
      <c r="C31" s="34" t="s">
        <v>53</v>
      </c>
      <c r="D31" s="42"/>
      <c r="E31" s="16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1"/>
      <c r="AR31" s="1"/>
      <c r="AS31" s="1"/>
      <c r="AT31" s="1"/>
      <c r="AU31" s="1"/>
      <c r="AV31" s="1"/>
      <c r="AW31" s="1"/>
      <c r="AX31" s="1"/>
      <c r="AY31" s="1"/>
    </row>
    <row r="32" spans="1:51" s="9" customFormat="1" ht="12.75" x14ac:dyDescent="0.2">
      <c r="A32" s="24"/>
      <c r="B32" s="41"/>
      <c r="C32" s="34" t="s">
        <v>40</v>
      </c>
      <c r="D32" s="42"/>
      <c r="E32" s="16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8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1"/>
      <c r="AR32" s="1"/>
      <c r="AS32" s="1"/>
      <c r="AT32" s="1"/>
      <c r="AU32" s="1"/>
      <c r="AV32" s="1"/>
      <c r="AW32" s="1"/>
      <c r="AX32" s="1"/>
      <c r="AY32" s="1"/>
    </row>
    <row r="33" spans="1:51" s="9" customFormat="1" ht="12.75" x14ac:dyDescent="0.2">
      <c r="A33" s="24"/>
      <c r="B33" s="41"/>
      <c r="C33" s="34"/>
      <c r="D33" s="42" t="s">
        <v>41</v>
      </c>
      <c r="E33" s="16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8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1"/>
      <c r="AR33" s="1"/>
      <c r="AS33" s="1"/>
      <c r="AT33" s="1"/>
      <c r="AU33" s="1"/>
      <c r="AV33" s="1"/>
      <c r="AW33" s="1"/>
      <c r="AX33" s="1"/>
      <c r="AY33" s="1"/>
    </row>
    <row r="34" spans="1:51" s="9" customFormat="1" ht="12.75" x14ac:dyDescent="0.2">
      <c r="A34" s="24"/>
      <c r="B34" s="41"/>
      <c r="C34" s="34"/>
      <c r="D34" s="42" t="s">
        <v>42</v>
      </c>
      <c r="E34" s="16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8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1"/>
      <c r="AR34" s="1"/>
      <c r="AS34" s="1"/>
      <c r="AT34" s="1"/>
      <c r="AU34" s="1"/>
      <c r="AV34" s="1"/>
      <c r="AW34" s="1"/>
      <c r="AX34" s="1"/>
      <c r="AY34" s="1"/>
    </row>
    <row r="35" spans="1:51" s="9" customFormat="1" ht="12.75" x14ac:dyDescent="0.2">
      <c r="A35" s="24"/>
      <c r="B35" s="41"/>
      <c r="C35" s="34"/>
      <c r="D35" s="42" t="s">
        <v>43</v>
      </c>
      <c r="E35" s="16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1"/>
      <c r="AR35" s="1"/>
      <c r="AS35" s="1"/>
      <c r="AT35" s="1"/>
      <c r="AU35" s="1"/>
      <c r="AV35" s="1"/>
      <c r="AW35" s="1"/>
      <c r="AX35" s="1"/>
      <c r="AY35" s="1"/>
    </row>
    <row r="36" spans="1:51" s="9" customFormat="1" ht="12.75" x14ac:dyDescent="0.2">
      <c r="A36" s="24"/>
      <c r="B36" s="41"/>
      <c r="C36" s="34"/>
      <c r="D36" s="42" t="s">
        <v>44</v>
      </c>
      <c r="E36" s="16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8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1"/>
      <c r="AR36" s="1"/>
      <c r="AS36" s="1"/>
      <c r="AT36" s="1"/>
      <c r="AU36" s="1"/>
      <c r="AV36" s="1"/>
      <c r="AW36" s="1"/>
      <c r="AX36" s="1"/>
      <c r="AY36" s="1"/>
    </row>
    <row r="37" spans="1:51" s="9" customFormat="1" ht="12.75" x14ac:dyDescent="0.2">
      <c r="A37" s="24"/>
      <c r="B37" s="41"/>
      <c r="C37" s="34" t="s">
        <v>45</v>
      </c>
      <c r="D37" s="42"/>
      <c r="E37" s="16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8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1"/>
      <c r="AR37" s="1"/>
      <c r="AS37" s="1"/>
      <c r="AT37" s="1"/>
      <c r="AU37" s="1"/>
      <c r="AV37" s="1"/>
      <c r="AW37" s="1"/>
      <c r="AX37" s="1"/>
      <c r="AY37" s="1"/>
    </row>
    <row r="38" spans="1:51" s="9" customFormat="1" ht="12.75" x14ac:dyDescent="0.2">
      <c r="A38" s="24"/>
      <c r="B38" s="41"/>
      <c r="C38" s="45" t="s">
        <v>46</v>
      </c>
      <c r="D38" s="42"/>
      <c r="E38" s="16"/>
      <c r="F38" s="17"/>
      <c r="G38" s="17">
        <v>3500</v>
      </c>
      <c r="H38" s="17"/>
      <c r="I38" s="17"/>
      <c r="J38" s="17"/>
      <c r="K38" s="17"/>
      <c r="L38" s="17"/>
      <c r="M38" s="17"/>
      <c r="N38" s="17"/>
      <c r="O38" s="17"/>
      <c r="P38" s="18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1"/>
      <c r="AR38" s="1"/>
      <c r="AS38" s="1"/>
      <c r="AT38" s="1"/>
      <c r="AU38" s="1"/>
      <c r="AV38" s="1"/>
      <c r="AW38" s="1"/>
      <c r="AX38" s="1"/>
      <c r="AY38" s="1"/>
    </row>
    <row r="39" spans="1:51" s="9" customFormat="1" ht="12.75" x14ac:dyDescent="0.2">
      <c r="A39" s="24"/>
      <c r="B39" s="41"/>
      <c r="C39" s="34" t="s">
        <v>47</v>
      </c>
      <c r="D39" s="42"/>
      <c r="E39" s="16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1"/>
      <c r="AR39" s="1"/>
      <c r="AS39" s="1"/>
      <c r="AT39" s="1"/>
      <c r="AU39" s="1"/>
      <c r="AV39" s="1"/>
      <c r="AW39" s="1"/>
      <c r="AX39" s="1"/>
      <c r="AY39" s="1"/>
    </row>
    <row r="40" spans="1:51" s="9" customFormat="1" ht="12.75" x14ac:dyDescent="0.2">
      <c r="A40" s="24"/>
      <c r="B40" s="41"/>
      <c r="C40" s="34"/>
      <c r="D40" s="42" t="s">
        <v>48</v>
      </c>
      <c r="E40" s="16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8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1"/>
      <c r="AR40" s="1"/>
      <c r="AS40" s="1"/>
      <c r="AT40" s="1"/>
      <c r="AU40" s="1"/>
      <c r="AV40" s="1"/>
      <c r="AW40" s="1"/>
      <c r="AX40" s="1"/>
      <c r="AY40" s="1"/>
    </row>
    <row r="41" spans="1:51" s="9" customFormat="1" ht="12.75" x14ac:dyDescent="0.2">
      <c r="A41" s="24"/>
      <c r="B41" s="41"/>
      <c r="C41" s="34"/>
      <c r="D41" s="42" t="s">
        <v>49</v>
      </c>
      <c r="E41" s="16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8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1"/>
      <c r="AR41" s="1"/>
      <c r="AS41" s="1"/>
      <c r="AT41" s="1"/>
      <c r="AU41" s="1"/>
      <c r="AV41" s="1"/>
      <c r="AW41" s="1"/>
      <c r="AX41" s="1"/>
      <c r="AY41" s="1"/>
    </row>
    <row r="42" spans="1:51" s="9" customFormat="1" ht="17.25" customHeight="1" x14ac:dyDescent="0.25">
      <c r="A42" s="24"/>
      <c r="B42" s="33" t="s">
        <v>50</v>
      </c>
      <c r="C42" s="31"/>
      <c r="D42" s="40"/>
      <c r="E42" s="51">
        <f t="shared" ref="E42:P42" si="4">SUM(E20:E41)</f>
        <v>11300</v>
      </c>
      <c r="F42" s="52">
        <f t="shared" si="4"/>
        <v>5000</v>
      </c>
      <c r="G42" s="52">
        <f t="shared" si="4"/>
        <v>28350</v>
      </c>
      <c r="H42" s="52">
        <f t="shared" si="4"/>
        <v>4550</v>
      </c>
      <c r="I42" s="52">
        <f t="shared" si="4"/>
        <v>0</v>
      </c>
      <c r="J42" s="52">
        <f t="shared" si="4"/>
        <v>0</v>
      </c>
      <c r="K42" s="52">
        <f t="shared" si="4"/>
        <v>0</v>
      </c>
      <c r="L42" s="52">
        <f t="shared" si="4"/>
        <v>0</v>
      </c>
      <c r="M42" s="52">
        <f t="shared" si="4"/>
        <v>0</v>
      </c>
      <c r="N42" s="52">
        <f t="shared" si="4"/>
        <v>0</v>
      </c>
      <c r="O42" s="52">
        <f t="shared" si="4"/>
        <v>0</v>
      </c>
      <c r="P42" s="53">
        <f t="shared" si="4"/>
        <v>0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1"/>
      <c r="AR42" s="1"/>
      <c r="AS42" s="1"/>
      <c r="AT42" s="1"/>
      <c r="AU42" s="1"/>
      <c r="AV42" s="1"/>
      <c r="AW42" s="1"/>
      <c r="AX42" s="1"/>
      <c r="AY42" s="1"/>
    </row>
    <row r="43" spans="1:51" s="9" customFormat="1" ht="22.5" customHeight="1" thickBot="1" x14ac:dyDescent="0.3">
      <c r="A43" s="24"/>
      <c r="B43" s="46" t="s">
        <v>51</v>
      </c>
      <c r="C43" s="47"/>
      <c r="D43" s="48"/>
      <c r="E43" s="54">
        <f t="shared" ref="E43:P43" si="5">E7+E17-E42</f>
        <v>300</v>
      </c>
      <c r="F43" s="55">
        <f t="shared" si="5"/>
        <v>7960</v>
      </c>
      <c r="G43" s="55">
        <f t="shared" si="5"/>
        <v>-6650</v>
      </c>
      <c r="H43" s="55">
        <f t="shared" si="5"/>
        <v>22540</v>
      </c>
      <c r="I43" s="55">
        <f t="shared" si="5"/>
        <v>22540</v>
      </c>
      <c r="J43" s="55">
        <f t="shared" si="5"/>
        <v>22540</v>
      </c>
      <c r="K43" s="55">
        <f t="shared" si="5"/>
        <v>22540</v>
      </c>
      <c r="L43" s="55">
        <f t="shared" si="5"/>
        <v>22540</v>
      </c>
      <c r="M43" s="55">
        <f t="shared" si="5"/>
        <v>22540</v>
      </c>
      <c r="N43" s="55">
        <f t="shared" si="5"/>
        <v>22540</v>
      </c>
      <c r="O43" s="55">
        <f t="shared" si="5"/>
        <v>22540</v>
      </c>
      <c r="P43" s="56">
        <f t="shared" si="5"/>
        <v>22540</v>
      </c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1"/>
      <c r="AR43" s="1"/>
      <c r="AS43" s="1"/>
      <c r="AT43" s="1"/>
      <c r="AU43" s="1"/>
      <c r="AV43" s="1"/>
      <c r="AW43" s="1"/>
      <c r="AX43" s="1"/>
      <c r="AY43" s="1"/>
    </row>
    <row r="44" spans="1:51" s="50" customFormat="1" ht="12.7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</row>
    <row r="45" spans="1:51" s="49" customFormat="1" x14ac:dyDescent="0.25"/>
    <row r="46" spans="1:51" s="49" customFormat="1" x14ac:dyDescent="0.25"/>
    <row r="47" spans="1:51" s="49" customFormat="1" x14ac:dyDescent="0.25"/>
    <row r="48" spans="1:51" s="49" customFormat="1" x14ac:dyDescent="0.25"/>
    <row r="49" s="49" customFormat="1" x14ac:dyDescent="0.25"/>
    <row r="50" s="49" customFormat="1" x14ac:dyDescent="0.25"/>
    <row r="51" s="49" customFormat="1" x14ac:dyDescent="0.25"/>
    <row r="52" s="49" customFormat="1" x14ac:dyDescent="0.25"/>
    <row r="53" s="49" customFormat="1" x14ac:dyDescent="0.25"/>
    <row r="54" s="49" customFormat="1" x14ac:dyDescent="0.25"/>
    <row r="55" s="49" customFormat="1" x14ac:dyDescent="0.25"/>
    <row r="56" s="49" customFormat="1" x14ac:dyDescent="0.25"/>
    <row r="57" s="49" customFormat="1" x14ac:dyDescent="0.25"/>
    <row r="58" s="49" customFormat="1" x14ac:dyDescent="0.25"/>
    <row r="59" s="49" customFormat="1" x14ac:dyDescent="0.25"/>
    <row r="60" s="49" customFormat="1" x14ac:dyDescent="0.25"/>
    <row r="61" s="49" customFormat="1" x14ac:dyDescent="0.25"/>
    <row r="62" s="49" customFormat="1" x14ac:dyDescent="0.25"/>
    <row r="63" s="49" customFormat="1" x14ac:dyDescent="0.25"/>
    <row r="64" s="49" customFormat="1" x14ac:dyDescent="0.25"/>
    <row r="65" s="49" customFormat="1" x14ac:dyDescent="0.25"/>
    <row r="66" s="49" customFormat="1" x14ac:dyDescent="0.25"/>
    <row r="67" s="49" customFormat="1" x14ac:dyDescent="0.25"/>
    <row r="68" s="49" customFormat="1" x14ac:dyDescent="0.25"/>
    <row r="69" s="49" customFormat="1" x14ac:dyDescent="0.25"/>
    <row r="70" s="49" customFormat="1" x14ac:dyDescent="0.25"/>
    <row r="71" s="49" customFormat="1" x14ac:dyDescent="0.25"/>
    <row r="72" s="49" customFormat="1" x14ac:dyDescent="0.25"/>
    <row r="73" s="49" customFormat="1" x14ac:dyDescent="0.25"/>
    <row r="74" s="49" customFormat="1" x14ac:dyDescent="0.25"/>
    <row r="75" s="49" customFormat="1" x14ac:dyDescent="0.25"/>
    <row r="76" s="49" customFormat="1" x14ac:dyDescent="0.25"/>
    <row r="77" s="49" customFormat="1" x14ac:dyDescent="0.25"/>
    <row r="78" s="49" customFormat="1" x14ac:dyDescent="0.25"/>
    <row r="79" s="49" customFormat="1" x14ac:dyDescent="0.25"/>
    <row r="80" s="49" customFormat="1" x14ac:dyDescent="0.25"/>
    <row r="81" s="49" customFormat="1" x14ac:dyDescent="0.25"/>
    <row r="82" s="49" customFormat="1" x14ac:dyDescent="0.25"/>
    <row r="83" s="49" customFormat="1" x14ac:dyDescent="0.25"/>
    <row r="84" s="49" customFormat="1" x14ac:dyDescent="0.25"/>
    <row r="85" s="49" customFormat="1" x14ac:dyDescent="0.25"/>
    <row r="86" s="49" customFormat="1" x14ac:dyDescent="0.25"/>
    <row r="87" s="49" customFormat="1" x14ac:dyDescent="0.25"/>
    <row r="88" s="49" customFormat="1" x14ac:dyDescent="0.25"/>
    <row r="89" s="49" customFormat="1" x14ac:dyDescent="0.25"/>
    <row r="90" s="49" customFormat="1" x14ac:dyDescent="0.25"/>
    <row r="91" s="49" customFormat="1" x14ac:dyDescent="0.25"/>
    <row r="92" s="49" customFormat="1" x14ac:dyDescent="0.25"/>
    <row r="93" s="49" customFormat="1" x14ac:dyDescent="0.25"/>
    <row r="94" s="49" customFormat="1" x14ac:dyDescent="0.25"/>
    <row r="95" s="49" customFormat="1" x14ac:dyDescent="0.25"/>
    <row r="96" s="49" customFormat="1" x14ac:dyDescent="0.25"/>
    <row r="97" s="49" customFormat="1" x14ac:dyDescent="0.25"/>
    <row r="98" s="49" customFormat="1" x14ac:dyDescent="0.25"/>
    <row r="99" s="49" customFormat="1" x14ac:dyDescent="0.25"/>
    <row r="100" s="49" customFormat="1" x14ac:dyDescent="0.25"/>
    <row r="101" s="49" customFormat="1" x14ac:dyDescent="0.25"/>
    <row r="102" s="49" customFormat="1" x14ac:dyDescent="0.25"/>
    <row r="103" s="49" customFormat="1" x14ac:dyDescent="0.25"/>
    <row r="104" s="49" customFormat="1" x14ac:dyDescent="0.25"/>
    <row r="105" s="49" customFormat="1" x14ac:dyDescent="0.25"/>
    <row r="106" s="49" customFormat="1" x14ac:dyDescent="0.25"/>
    <row r="107" s="49" customFormat="1" x14ac:dyDescent="0.25"/>
    <row r="108" s="49" customFormat="1" x14ac:dyDescent="0.25"/>
    <row r="109" s="49" customFormat="1" x14ac:dyDescent="0.25"/>
    <row r="110" s="49" customFormat="1" x14ac:dyDescent="0.25"/>
    <row r="111" s="49" customFormat="1" x14ac:dyDescent="0.25"/>
    <row r="112" s="49" customFormat="1" x14ac:dyDescent="0.25"/>
    <row r="113" s="49" customFormat="1" x14ac:dyDescent="0.25"/>
    <row r="114" s="49" customFormat="1" x14ac:dyDescent="0.25"/>
    <row r="115" s="49" customFormat="1" x14ac:dyDescent="0.25"/>
    <row r="116" s="49" customFormat="1" x14ac:dyDescent="0.25"/>
    <row r="117" s="49" customFormat="1" x14ac:dyDescent="0.25"/>
    <row r="118" s="49" customFormat="1" x14ac:dyDescent="0.25"/>
    <row r="119" s="49" customFormat="1" x14ac:dyDescent="0.25"/>
    <row r="120" s="49" customFormat="1" x14ac:dyDescent="0.25"/>
    <row r="121" s="49" customFormat="1" x14ac:dyDescent="0.25"/>
    <row r="122" s="49" customFormat="1" x14ac:dyDescent="0.25"/>
    <row r="123" s="49" customFormat="1" x14ac:dyDescent="0.25"/>
    <row r="124" s="49" customFormat="1" x14ac:dyDescent="0.25"/>
    <row r="125" s="49" customFormat="1" x14ac:dyDescent="0.25"/>
    <row r="126" s="49" customFormat="1" x14ac:dyDescent="0.25"/>
    <row r="127" s="49" customFormat="1" x14ac:dyDescent="0.25"/>
    <row r="128" s="49" customFormat="1" x14ac:dyDescent="0.25"/>
    <row r="129" s="49" customFormat="1" x14ac:dyDescent="0.25"/>
    <row r="130" s="49" customFormat="1" x14ac:dyDescent="0.25"/>
    <row r="131" s="49" customFormat="1" x14ac:dyDescent="0.25"/>
    <row r="132" s="49" customFormat="1" x14ac:dyDescent="0.25"/>
    <row r="133" s="49" customFormat="1" x14ac:dyDescent="0.25"/>
    <row r="134" s="49" customFormat="1" x14ac:dyDescent="0.25"/>
    <row r="135" s="49" customFormat="1" x14ac:dyDescent="0.25"/>
    <row r="136" s="49" customFormat="1" x14ac:dyDescent="0.25"/>
    <row r="137" s="49" customFormat="1" x14ac:dyDescent="0.25"/>
    <row r="138" s="49" customFormat="1" x14ac:dyDescent="0.25"/>
    <row r="139" s="49" customFormat="1" x14ac:dyDescent="0.25"/>
    <row r="140" s="49" customFormat="1" x14ac:dyDescent="0.25"/>
    <row r="141" s="49" customFormat="1" x14ac:dyDescent="0.25"/>
    <row r="142" s="49" customFormat="1" x14ac:dyDescent="0.25"/>
    <row r="143" s="49" customFormat="1" x14ac:dyDescent="0.25"/>
    <row r="144" s="49" customFormat="1" x14ac:dyDescent="0.25"/>
    <row r="145" s="49" customFormat="1" x14ac:dyDescent="0.25"/>
    <row r="146" s="49" customFormat="1" x14ac:dyDescent="0.25"/>
    <row r="147" s="49" customFormat="1" x14ac:dyDescent="0.25"/>
    <row r="148" s="49" customFormat="1" x14ac:dyDescent="0.25"/>
    <row r="149" s="49" customFormat="1" x14ac:dyDescent="0.25"/>
    <row r="150" s="49" customFormat="1" x14ac:dyDescent="0.25"/>
    <row r="151" s="49" customFormat="1" x14ac:dyDescent="0.25"/>
    <row r="152" s="49" customFormat="1" x14ac:dyDescent="0.25"/>
    <row r="153" s="49" customFormat="1" x14ac:dyDescent="0.25"/>
    <row r="154" s="49" customFormat="1" x14ac:dyDescent="0.25"/>
    <row r="155" s="49" customFormat="1" x14ac:dyDescent="0.25"/>
    <row r="156" s="49" customFormat="1" x14ac:dyDescent="0.25"/>
    <row r="157" s="49" customFormat="1" x14ac:dyDescent="0.25"/>
    <row r="158" s="49" customFormat="1" x14ac:dyDescent="0.25"/>
    <row r="159" s="49" customFormat="1" x14ac:dyDescent="0.25"/>
    <row r="160" s="49" customFormat="1" x14ac:dyDescent="0.25"/>
    <row r="161" s="49" customFormat="1" x14ac:dyDescent="0.25"/>
    <row r="162" s="49" customFormat="1" x14ac:dyDescent="0.25"/>
    <row r="163" s="49" customFormat="1" x14ac:dyDescent="0.25"/>
    <row r="164" s="49" customFormat="1" x14ac:dyDescent="0.25"/>
    <row r="165" s="49" customFormat="1" x14ac:dyDescent="0.25"/>
    <row r="166" s="49" customFormat="1" x14ac:dyDescent="0.25"/>
    <row r="167" s="49" customFormat="1" x14ac:dyDescent="0.25"/>
    <row r="168" s="49" customFormat="1" x14ac:dyDescent="0.25"/>
    <row r="169" s="49" customFormat="1" x14ac:dyDescent="0.25"/>
    <row r="170" s="49" customFormat="1" x14ac:dyDescent="0.25"/>
    <row r="171" s="49" customFormat="1" x14ac:dyDescent="0.25"/>
    <row r="172" s="49" customFormat="1" x14ac:dyDescent="0.25"/>
    <row r="173" s="49" customFormat="1" x14ac:dyDescent="0.25"/>
    <row r="174" s="49" customFormat="1" x14ac:dyDescent="0.25"/>
    <row r="175" s="49" customFormat="1" x14ac:dyDescent="0.25"/>
    <row r="176" s="49" customFormat="1" x14ac:dyDescent="0.25"/>
    <row r="177" s="49" customFormat="1" x14ac:dyDescent="0.25"/>
  </sheetData>
  <mergeCells count="5">
    <mergeCell ref="B1:E1"/>
    <mergeCell ref="B6:D6"/>
    <mergeCell ref="C10:D10"/>
    <mergeCell ref="C14:D14"/>
    <mergeCell ref="C15:D1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</vt:lpstr>
      <vt:lpstr>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Laube</dc:creator>
  <cp:lastModifiedBy>Jim Laube</cp:lastModifiedBy>
  <dcterms:created xsi:type="dcterms:W3CDTF">2020-03-31T16:26:08Z</dcterms:created>
  <dcterms:modified xsi:type="dcterms:W3CDTF">2020-04-01T15:36:43Z</dcterms:modified>
</cp:coreProperties>
</file>